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sti_000\Desktop\shbcc-dropbox\Dropbox\"/>
    </mc:Choice>
  </mc:AlternateContent>
  <bookViews>
    <workbookView xWindow="0" yWindow="0" windowWidth="28800" windowHeight="12210" activeTab="3"/>
  </bookViews>
  <sheets>
    <sheet name="a-class overall" sheetId="1" r:id="rId1"/>
    <sheet name="Foiling" sheetId="2" r:id="rId2"/>
    <sheet name="Classic" sheetId="3" r:id="rId3"/>
    <sheet name="F16" sheetId="4" r:id="rId4"/>
  </sheets>
  <definedNames>
    <definedName name="_xlnm.Print_Area" localSheetId="0">'a-class overall'!$A$1:$S$27</definedName>
    <definedName name="_xlnm.Print_Area" localSheetId="3">'F16'!$A$1:$T$11</definedName>
  </definedNames>
  <calcPr calcId="171027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6" i="4" l="1"/>
  <c r="S6" i="4"/>
  <c r="S3" i="4"/>
  <c r="S5" i="4"/>
  <c r="S7" i="4"/>
  <c r="S2" i="4"/>
  <c r="S4" i="4"/>
  <c r="R2" i="4"/>
  <c r="R7" i="4"/>
  <c r="T7" i="4" s="1"/>
  <c r="R5" i="4"/>
  <c r="R3" i="4"/>
  <c r="T3" i="4" s="1"/>
  <c r="R4" i="4"/>
  <c r="T4" i="4" s="1"/>
  <c r="R14" i="3"/>
  <c r="F14" i="3"/>
  <c r="Q14" i="3" s="1"/>
  <c r="S14" i="3" s="1"/>
  <c r="R13" i="3"/>
  <c r="Q13" i="3"/>
  <c r="S13" i="3" s="1"/>
  <c r="H13" i="3"/>
  <c r="F13" i="3"/>
  <c r="R12" i="3"/>
  <c r="H12" i="3"/>
  <c r="F12" i="3"/>
  <c r="Q12" i="3" s="1"/>
  <c r="S12" i="3" s="1"/>
  <c r="R11" i="3"/>
  <c r="J11" i="3"/>
  <c r="H11" i="3"/>
  <c r="Q11" i="3" s="1"/>
  <c r="S11" i="3" s="1"/>
  <c r="F11" i="3"/>
  <c r="R10" i="3"/>
  <c r="H10" i="3"/>
  <c r="F10" i="3"/>
  <c r="R9" i="3"/>
  <c r="H9" i="3"/>
  <c r="F9" i="3"/>
  <c r="Q9" i="3" s="1"/>
  <c r="S9" i="3" s="1"/>
  <c r="R8" i="3"/>
  <c r="J8" i="3"/>
  <c r="F8" i="3"/>
  <c r="Q8" i="3" s="1"/>
  <c r="R7" i="3"/>
  <c r="L7" i="3"/>
  <c r="J7" i="3"/>
  <c r="F7" i="3"/>
  <c r="R6" i="3"/>
  <c r="L6" i="3"/>
  <c r="J6" i="3"/>
  <c r="H6" i="3"/>
  <c r="F6" i="3"/>
  <c r="Q6" i="3" s="1"/>
  <c r="S6" i="3" s="1"/>
  <c r="R5" i="3"/>
  <c r="P5" i="3"/>
  <c r="N5" i="3"/>
  <c r="L5" i="3"/>
  <c r="J5" i="3"/>
  <c r="F5" i="3"/>
  <c r="Q5" i="3" s="1"/>
  <c r="S5" i="3" s="1"/>
  <c r="R4" i="3"/>
  <c r="L4" i="3"/>
  <c r="J4" i="3"/>
  <c r="H4" i="3"/>
  <c r="F4" i="3"/>
  <c r="Q4" i="3" s="1"/>
  <c r="S4" i="3" s="1"/>
  <c r="A4" i="3"/>
  <c r="A5" i="3" s="1"/>
  <c r="A6" i="3" s="1"/>
  <c r="A7" i="3" s="1"/>
  <c r="A8" i="3" s="1"/>
  <c r="A9" i="3" s="1"/>
  <c r="A10" i="3" s="1"/>
  <c r="A11" i="3" s="1"/>
  <c r="A12" i="3" s="1"/>
  <c r="A13" i="3" s="1"/>
  <c r="A14" i="3" s="1"/>
  <c r="R3" i="3"/>
  <c r="P3" i="3"/>
  <c r="N3" i="3"/>
  <c r="L3" i="3"/>
  <c r="J3" i="3"/>
  <c r="H3" i="3"/>
  <c r="F3" i="3"/>
  <c r="R14" i="2"/>
  <c r="H14" i="2"/>
  <c r="F14" i="2"/>
  <c r="R13" i="2"/>
  <c r="J13" i="2"/>
  <c r="H13" i="2"/>
  <c r="F13" i="2"/>
  <c r="R12" i="2"/>
  <c r="J12" i="2"/>
  <c r="H12" i="2"/>
  <c r="F12" i="2"/>
  <c r="R11" i="2"/>
  <c r="L11" i="2"/>
  <c r="J11" i="2"/>
  <c r="H11" i="2"/>
  <c r="F11" i="2"/>
  <c r="R10" i="2"/>
  <c r="P10" i="2"/>
  <c r="N10" i="2"/>
  <c r="L10" i="2"/>
  <c r="J10" i="2"/>
  <c r="H10" i="2"/>
  <c r="F10" i="2"/>
  <c r="R9" i="2"/>
  <c r="L9" i="2"/>
  <c r="J9" i="2"/>
  <c r="H9" i="2"/>
  <c r="F9" i="2"/>
  <c r="R8" i="2"/>
  <c r="P8" i="2"/>
  <c r="N8" i="2"/>
  <c r="L8" i="2"/>
  <c r="J8" i="2"/>
  <c r="F8" i="2"/>
  <c r="R7" i="2"/>
  <c r="P7" i="2"/>
  <c r="N7" i="2"/>
  <c r="L7" i="2"/>
  <c r="J7" i="2"/>
  <c r="H7" i="2"/>
  <c r="F7" i="2"/>
  <c r="R6" i="2"/>
  <c r="P6" i="2"/>
  <c r="N6" i="2"/>
  <c r="L6" i="2"/>
  <c r="J6" i="2"/>
  <c r="H6" i="2"/>
  <c r="F6" i="2"/>
  <c r="R5" i="2"/>
  <c r="P5" i="2"/>
  <c r="N5" i="2"/>
  <c r="L5" i="2"/>
  <c r="J5" i="2"/>
  <c r="H5" i="2"/>
  <c r="F5" i="2"/>
  <c r="R4" i="2"/>
  <c r="P4" i="2"/>
  <c r="N4" i="2"/>
  <c r="L4" i="2"/>
  <c r="J4" i="2"/>
  <c r="H4" i="2"/>
  <c r="F4" i="2"/>
  <c r="R3" i="2"/>
  <c r="P3" i="2"/>
  <c r="N3" i="2"/>
  <c r="L3" i="2"/>
  <c r="J3" i="2"/>
  <c r="H3" i="2"/>
  <c r="F3" i="2"/>
  <c r="Q11" i="1"/>
  <c r="Q21" i="1"/>
  <c r="Q24" i="1"/>
  <c r="S11" i="1"/>
  <c r="S21" i="1"/>
  <c r="S24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5" i="1"/>
  <c r="R27" i="1"/>
  <c r="R26" i="1"/>
  <c r="R25" i="1"/>
  <c r="R24" i="1"/>
  <c r="R23" i="1"/>
  <c r="R15" i="1"/>
  <c r="R22" i="1"/>
  <c r="R21" i="1"/>
  <c r="R20" i="1"/>
  <c r="R19" i="1"/>
  <c r="R18" i="1"/>
  <c r="R17" i="1"/>
  <c r="R16" i="1"/>
  <c r="R12" i="1"/>
  <c r="R10" i="1"/>
  <c r="R9" i="1"/>
  <c r="R14" i="1"/>
  <c r="R13" i="1"/>
  <c r="R8" i="1"/>
  <c r="R11" i="1"/>
  <c r="R7" i="1"/>
  <c r="R6" i="1"/>
  <c r="R5" i="1"/>
  <c r="R4" i="1"/>
  <c r="P5" i="1"/>
  <c r="P6" i="1"/>
  <c r="P7" i="1"/>
  <c r="P8" i="1"/>
  <c r="P9" i="1"/>
  <c r="P10" i="1"/>
  <c r="P12" i="1"/>
  <c r="P15" i="1"/>
  <c r="P4" i="1"/>
  <c r="N5" i="1"/>
  <c r="N6" i="1"/>
  <c r="N7" i="1"/>
  <c r="N8" i="1"/>
  <c r="N9" i="1"/>
  <c r="N10" i="1"/>
  <c r="N12" i="1"/>
  <c r="N15" i="1"/>
  <c r="N4" i="1"/>
  <c r="L6" i="1"/>
  <c r="L4" i="1"/>
  <c r="L9" i="1"/>
  <c r="L14" i="1"/>
  <c r="L10" i="1"/>
  <c r="L5" i="1"/>
  <c r="L8" i="1"/>
  <c r="L11" i="1"/>
  <c r="L13" i="1"/>
  <c r="L15" i="1"/>
  <c r="L17" i="1"/>
  <c r="L12" i="1"/>
  <c r="L16" i="1"/>
  <c r="L7" i="1"/>
  <c r="J6" i="1"/>
  <c r="J4" i="1"/>
  <c r="J9" i="1"/>
  <c r="Q9" i="1" s="1"/>
  <c r="S9" i="1" s="1"/>
  <c r="J14" i="1"/>
  <c r="J10" i="1"/>
  <c r="J5" i="1"/>
  <c r="J8" i="1"/>
  <c r="J11" i="1"/>
  <c r="J20" i="1"/>
  <c r="J18" i="1"/>
  <c r="J19" i="1"/>
  <c r="J13" i="1"/>
  <c r="J15" i="1"/>
  <c r="J24" i="1"/>
  <c r="J17" i="1"/>
  <c r="Q17" i="1" s="1"/>
  <c r="S17" i="1" s="1"/>
  <c r="J12" i="1"/>
  <c r="J16" i="1"/>
  <c r="J7" i="1"/>
  <c r="H6" i="1"/>
  <c r="H4" i="1"/>
  <c r="H14" i="1"/>
  <c r="H10" i="1"/>
  <c r="H5" i="1"/>
  <c r="H22" i="1"/>
  <c r="H8" i="1"/>
  <c r="H11" i="1"/>
  <c r="H26" i="1"/>
  <c r="H21" i="1"/>
  <c r="H18" i="1"/>
  <c r="H19" i="1"/>
  <c r="H13" i="1"/>
  <c r="H23" i="1"/>
  <c r="H25" i="1"/>
  <c r="H24" i="1"/>
  <c r="H12" i="1"/>
  <c r="H16" i="1"/>
  <c r="H7" i="1"/>
  <c r="F6" i="1"/>
  <c r="Q6" i="1" s="1"/>
  <c r="S6" i="1" s="1"/>
  <c r="F4" i="1"/>
  <c r="Q4" i="1" s="1"/>
  <c r="S4" i="1" s="1"/>
  <c r="F9" i="1"/>
  <c r="F14" i="1"/>
  <c r="Q14" i="1" s="1"/>
  <c r="S14" i="1" s="1"/>
  <c r="F10" i="1"/>
  <c r="Q10" i="1" s="1"/>
  <c r="S10" i="1" s="1"/>
  <c r="F5" i="1"/>
  <c r="Q5" i="1" s="1"/>
  <c r="S5" i="1" s="1"/>
  <c r="F22" i="1"/>
  <c r="Q22" i="1" s="1"/>
  <c r="S22" i="1" s="1"/>
  <c r="F8" i="1"/>
  <c r="Q8" i="1" s="1"/>
  <c r="S8" i="1" s="1"/>
  <c r="F11" i="1"/>
  <c r="F26" i="1"/>
  <c r="Q26" i="1" s="1"/>
  <c r="S26" i="1" s="1"/>
  <c r="F20" i="1"/>
  <c r="Q20" i="1" s="1"/>
  <c r="S20" i="1" s="1"/>
  <c r="F21" i="1"/>
  <c r="F27" i="1"/>
  <c r="Q27" i="1" s="1"/>
  <c r="S27" i="1" s="1"/>
  <c r="F18" i="1"/>
  <c r="Q18" i="1" s="1"/>
  <c r="S18" i="1" s="1"/>
  <c r="F19" i="1"/>
  <c r="Q19" i="1" s="1"/>
  <c r="S19" i="1" s="1"/>
  <c r="F13" i="1"/>
  <c r="Q13" i="1" s="1"/>
  <c r="S13" i="1" s="1"/>
  <c r="F15" i="1"/>
  <c r="Q15" i="1" s="1"/>
  <c r="S15" i="1" s="1"/>
  <c r="F23" i="1"/>
  <c r="Q23" i="1" s="1"/>
  <c r="S23" i="1" s="1"/>
  <c r="F25" i="1"/>
  <c r="Q25" i="1" s="1"/>
  <c r="S25" i="1" s="1"/>
  <c r="F24" i="1"/>
  <c r="F17" i="1"/>
  <c r="F12" i="1"/>
  <c r="Q12" i="1" s="1"/>
  <c r="S12" i="1" s="1"/>
  <c r="F16" i="1"/>
  <c r="Q16" i="1" s="1"/>
  <c r="S16" i="1" s="1"/>
  <c r="F7" i="1"/>
  <c r="Q7" i="1" s="1"/>
  <c r="S7" i="1" s="1"/>
  <c r="T6" i="4" l="1"/>
  <c r="T2" i="4"/>
  <c r="T5" i="4"/>
  <c r="Q10" i="3"/>
  <c r="S10" i="3" s="1"/>
  <c r="Q3" i="3"/>
  <c r="S3" i="3" s="1"/>
  <c r="Q7" i="3"/>
  <c r="S7" i="3" s="1"/>
  <c r="S8" i="3"/>
  <c r="Q14" i="2"/>
  <c r="S14" i="2" s="1"/>
  <c r="Q4" i="2"/>
  <c r="S4" i="2" s="1"/>
  <c r="Q13" i="2"/>
  <c r="S13" i="2" s="1"/>
  <c r="Q7" i="2"/>
  <c r="S7" i="2" s="1"/>
  <c r="Q8" i="2"/>
  <c r="S8" i="2" s="1"/>
  <c r="Q11" i="2"/>
  <c r="S11" i="2" s="1"/>
  <c r="Q6" i="2"/>
  <c r="S6" i="2" s="1"/>
  <c r="Q3" i="2"/>
  <c r="S3" i="2" s="1"/>
  <c r="Q5" i="2"/>
  <c r="S5" i="2" s="1"/>
  <c r="Q10" i="2"/>
  <c r="S10" i="2" s="1"/>
  <c r="Q12" i="2"/>
  <c r="S12" i="2" s="1"/>
  <c r="Q9" i="2"/>
  <c r="S9" i="2" s="1"/>
  <c r="A4" i="2" l="1"/>
  <c r="A5" i="2" s="1"/>
  <c r="A6" i="2" s="1"/>
  <c r="A7" i="2" s="1"/>
  <c r="A8" i="2" s="1"/>
  <c r="A9" i="2" s="1"/>
  <c r="A10" i="2" s="1"/>
  <c r="A11" i="2" s="1"/>
  <c r="A12" i="2" s="1"/>
  <c r="A13" i="2" s="1"/>
  <c r="A14" i="2" s="1"/>
</calcChain>
</file>

<file path=xl/sharedStrings.xml><?xml version="1.0" encoding="utf-8"?>
<sst xmlns="http://schemas.openxmlformats.org/spreadsheetml/2006/main" count="300" uniqueCount="69">
  <si>
    <t>Skipper</t>
  </si>
  <si>
    <t>Sail Number</t>
  </si>
  <si>
    <t>R1</t>
  </si>
  <si>
    <t>Division</t>
  </si>
  <si>
    <t>R2</t>
  </si>
  <si>
    <t>R3</t>
  </si>
  <si>
    <t>R4</t>
  </si>
  <si>
    <t>Gideon Amos</t>
  </si>
  <si>
    <t>Classic</t>
  </si>
  <si>
    <t>Christopher Brown</t>
  </si>
  <si>
    <t>Foil</t>
  </si>
  <si>
    <t>Andrew Burdett</t>
  </si>
  <si>
    <t>Tom Burnley Sr.</t>
  </si>
  <si>
    <t>Michael Chirstensen</t>
  </si>
  <si>
    <t>David Clapp</t>
  </si>
  <si>
    <t>Rob Gruber</t>
  </si>
  <si>
    <t>Ben Hall</t>
  </si>
  <si>
    <t>Matthew Keenan</t>
  </si>
  <si>
    <t>Dean Mayke</t>
  </si>
  <si>
    <t>Mark Miller</t>
  </si>
  <si>
    <t>Mike Nolan</t>
  </si>
  <si>
    <t>Tracy Oliver</t>
  </si>
  <si>
    <t>Bob Orr</t>
  </si>
  <si>
    <t>Jonathan Raser</t>
  </si>
  <si>
    <t>Ron Roth</t>
  </si>
  <si>
    <t>Mark Skeels</t>
  </si>
  <si>
    <t>Todd Woods</t>
  </si>
  <si>
    <t>Larry Woods</t>
  </si>
  <si>
    <t>Andrew Woods</t>
  </si>
  <si>
    <t>BILL</t>
  </si>
  <si>
    <t>Bill Kast</t>
  </si>
  <si>
    <t>Ross Barna</t>
  </si>
  <si>
    <t>Warren Mitchell</t>
  </si>
  <si>
    <t>Mark Modderman</t>
  </si>
  <si>
    <t>DNS</t>
  </si>
  <si>
    <t>OCS</t>
  </si>
  <si>
    <t>DNF</t>
  </si>
  <si>
    <t>R1 PTS</t>
  </si>
  <si>
    <t>R2 PTS</t>
  </si>
  <si>
    <t>R3 PTS</t>
  </si>
  <si>
    <t>R4 PTS</t>
  </si>
  <si>
    <t>OVERALL A-Class</t>
  </si>
  <si>
    <t>R5</t>
  </si>
  <si>
    <t>R5 Pts</t>
  </si>
  <si>
    <t>R6</t>
  </si>
  <si>
    <t>R6 PTS</t>
  </si>
  <si>
    <t>Total Points B4 THROW</t>
  </si>
  <si>
    <t>THROW</t>
  </si>
  <si>
    <t>TOTAL</t>
  </si>
  <si>
    <t>Place</t>
  </si>
  <si>
    <t>FOILING A-Class</t>
  </si>
  <si>
    <t>Classic A-Class</t>
  </si>
  <si>
    <t>F16</t>
  </si>
  <si>
    <t>Seth Herzon</t>
  </si>
  <si>
    <t>John Keenan</t>
  </si>
  <si>
    <t>Bill Raska</t>
  </si>
  <si>
    <t>Vincent Schmitt</t>
  </si>
  <si>
    <t>Todd Zilinski</t>
  </si>
  <si>
    <t>R1 Pts</t>
  </si>
  <si>
    <t>R2 Pts</t>
  </si>
  <si>
    <t>R3 Pts</t>
  </si>
  <si>
    <t>R4 Pts</t>
  </si>
  <si>
    <t>R6 Pts</t>
  </si>
  <si>
    <t>R7</t>
  </si>
  <si>
    <t>R7 Pts</t>
  </si>
  <si>
    <t>pts b4 throw</t>
  </si>
  <si>
    <t>throw</t>
  </si>
  <si>
    <t>USA</t>
  </si>
  <si>
    <t>Scott Rathburn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</si>
</sst>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right"/>
    </xf>
    <xf numFmtId="0" fontId="0" fillId="2" borderId="0" xfId="0" applyFill="1" applyAlignment="1">
      <alignment horizontal="right"/>
    </xf>
    <xf numFmtId="0" fontId="0" fillId="3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7"/>
  <sheetViews>
    <sheetView view="pageBreakPreview" zoomScale="75" zoomScaleNormal="100" zoomScaleSheetLayoutView="75" workbookViewId="0">
      <selection activeCell="I34" sqref="I34"/>
    </sheetView>
  </sheetViews>
  <sheetFormatPr defaultRowHeight="15" x14ac:dyDescent="0.25"/>
  <cols>
    <col min="2" max="2" width="14.85546875" customWidth="1"/>
    <col min="3" max="3" width="20" customWidth="1"/>
    <col min="6" max="6" width="7.42578125" hidden="1" customWidth="1"/>
    <col min="8" max="8" width="7.5703125" hidden="1" customWidth="1"/>
    <col min="10" max="10" width="8.7109375" hidden="1" customWidth="1"/>
    <col min="12" max="12" width="8.140625" hidden="1" customWidth="1"/>
    <col min="14" max="14" width="0" hidden="1" customWidth="1"/>
    <col min="16" max="16" width="0" hidden="1" customWidth="1"/>
    <col min="17" max="17" width="23.28515625" customWidth="1"/>
    <col min="20" max="21" width="16.140625" customWidth="1"/>
  </cols>
  <sheetData>
    <row r="1" spans="1:19" x14ac:dyDescent="0.25">
      <c r="B1" t="s">
        <v>41</v>
      </c>
    </row>
    <row r="3" spans="1:19" x14ac:dyDescent="0.25">
      <c r="A3" s="1" t="s">
        <v>49</v>
      </c>
      <c r="B3" s="1" t="s">
        <v>1</v>
      </c>
      <c r="C3" s="1" t="s">
        <v>0</v>
      </c>
      <c r="D3" s="1" t="s">
        <v>3</v>
      </c>
      <c r="E3" s="1" t="s">
        <v>2</v>
      </c>
      <c r="F3" s="1" t="s">
        <v>37</v>
      </c>
      <c r="G3" s="1" t="s">
        <v>4</v>
      </c>
      <c r="H3" s="1" t="s">
        <v>38</v>
      </c>
      <c r="I3" s="1" t="s">
        <v>5</v>
      </c>
      <c r="J3" s="1" t="s">
        <v>39</v>
      </c>
      <c r="K3" s="1" t="s">
        <v>6</v>
      </c>
      <c r="L3" s="1" t="s">
        <v>40</v>
      </c>
      <c r="M3" s="1" t="s">
        <v>42</v>
      </c>
      <c r="N3" s="1" t="s">
        <v>43</v>
      </c>
      <c r="O3" s="1" t="s">
        <v>44</v>
      </c>
      <c r="P3" s="1" t="s">
        <v>45</v>
      </c>
      <c r="Q3" s="1" t="s">
        <v>46</v>
      </c>
      <c r="R3" s="1" t="s">
        <v>47</v>
      </c>
      <c r="S3" s="1" t="s">
        <v>48</v>
      </c>
    </row>
    <row r="4" spans="1:19" x14ac:dyDescent="0.25">
      <c r="A4" s="1">
        <v>1</v>
      </c>
      <c r="B4" s="1">
        <v>44</v>
      </c>
      <c r="C4" s="1" t="s">
        <v>27</v>
      </c>
      <c r="D4" s="1" t="s">
        <v>10</v>
      </c>
      <c r="E4" s="1">
        <v>1</v>
      </c>
      <c r="F4" s="1">
        <f>E4</f>
        <v>1</v>
      </c>
      <c r="G4" s="2">
        <v>6</v>
      </c>
      <c r="H4" s="1">
        <f>G4</f>
        <v>6</v>
      </c>
      <c r="I4" s="1">
        <v>1</v>
      </c>
      <c r="J4" s="1">
        <f>I4</f>
        <v>1</v>
      </c>
      <c r="K4" s="1">
        <v>1</v>
      </c>
      <c r="L4" s="1">
        <f>K4</f>
        <v>1</v>
      </c>
      <c r="M4" s="1">
        <v>1</v>
      </c>
      <c r="N4" s="1">
        <f>M4</f>
        <v>1</v>
      </c>
      <c r="O4" s="1">
        <v>3</v>
      </c>
      <c r="P4" s="1">
        <f>O4</f>
        <v>3</v>
      </c>
      <c r="Q4" s="1">
        <f>SUM(F4,H4,J4,L4,N4,P4)</f>
        <v>13</v>
      </c>
      <c r="R4" s="1">
        <f>G4</f>
        <v>6</v>
      </c>
      <c r="S4" s="1">
        <f>Q4-R4</f>
        <v>7</v>
      </c>
    </row>
    <row r="5" spans="1:19" x14ac:dyDescent="0.25">
      <c r="A5" s="1">
        <f>A4+1</f>
        <v>2</v>
      </c>
      <c r="B5" s="1">
        <v>113</v>
      </c>
      <c r="C5" s="1" t="s">
        <v>17</v>
      </c>
      <c r="D5" s="1" t="s">
        <v>10</v>
      </c>
      <c r="E5" s="1">
        <v>2</v>
      </c>
      <c r="F5" s="1">
        <f>E5</f>
        <v>2</v>
      </c>
      <c r="G5" s="1">
        <v>1</v>
      </c>
      <c r="H5" s="1">
        <f>G5</f>
        <v>1</v>
      </c>
      <c r="I5" s="2">
        <v>6</v>
      </c>
      <c r="J5" s="1">
        <f>I5</f>
        <v>6</v>
      </c>
      <c r="K5" s="1">
        <v>4</v>
      </c>
      <c r="L5" s="1">
        <f>K5</f>
        <v>4</v>
      </c>
      <c r="M5" s="1">
        <v>2</v>
      </c>
      <c r="N5" s="1">
        <f>M5</f>
        <v>2</v>
      </c>
      <c r="O5" s="1">
        <v>4</v>
      </c>
      <c r="P5" s="1">
        <f>O5</f>
        <v>4</v>
      </c>
      <c r="Q5" s="1">
        <f>SUM(F5,H5,J5,L5,N5,P5)</f>
        <v>19</v>
      </c>
      <c r="R5" s="1">
        <f>I5</f>
        <v>6</v>
      </c>
      <c r="S5" s="1">
        <f>Q5-R5</f>
        <v>13</v>
      </c>
    </row>
    <row r="6" spans="1:19" x14ac:dyDescent="0.25">
      <c r="A6" s="1">
        <f t="shared" ref="A6:A27" si="0">A5+1</f>
        <v>3</v>
      </c>
      <c r="B6" s="1">
        <v>37</v>
      </c>
      <c r="C6" s="1" t="s">
        <v>13</v>
      </c>
      <c r="D6" s="1" t="s">
        <v>10</v>
      </c>
      <c r="E6" s="2">
        <v>6</v>
      </c>
      <c r="F6" s="1">
        <f>E6</f>
        <v>6</v>
      </c>
      <c r="G6" s="1">
        <v>3</v>
      </c>
      <c r="H6" s="1">
        <f>G6</f>
        <v>3</v>
      </c>
      <c r="I6" s="1">
        <v>3</v>
      </c>
      <c r="J6" s="1">
        <f>I6</f>
        <v>3</v>
      </c>
      <c r="K6" s="1">
        <v>2</v>
      </c>
      <c r="L6" s="1">
        <f>K6</f>
        <v>2</v>
      </c>
      <c r="M6" s="1">
        <v>4</v>
      </c>
      <c r="N6" s="1">
        <f>M6</f>
        <v>4</v>
      </c>
      <c r="O6" s="1">
        <v>1</v>
      </c>
      <c r="P6" s="1">
        <f>O6</f>
        <v>1</v>
      </c>
      <c r="Q6" s="1">
        <f>SUM(F6,H6,J6,L6,N6,P6)</f>
        <v>19</v>
      </c>
      <c r="R6" s="1">
        <f>E6</f>
        <v>6</v>
      </c>
      <c r="S6" s="1">
        <f>Q6-R6</f>
        <v>13</v>
      </c>
    </row>
    <row r="7" spans="1:19" x14ac:dyDescent="0.25">
      <c r="A7" s="1">
        <f t="shared" si="0"/>
        <v>4</v>
      </c>
      <c r="B7" s="1">
        <v>22</v>
      </c>
      <c r="C7" s="1" t="s">
        <v>28</v>
      </c>
      <c r="D7" s="1" t="s">
        <v>10</v>
      </c>
      <c r="E7" s="1">
        <v>4</v>
      </c>
      <c r="F7" s="1">
        <f>E7</f>
        <v>4</v>
      </c>
      <c r="G7" s="1">
        <v>2</v>
      </c>
      <c r="H7" s="1">
        <f>G7</f>
        <v>2</v>
      </c>
      <c r="I7" s="1">
        <v>4</v>
      </c>
      <c r="J7" s="1">
        <f>I7</f>
        <v>4</v>
      </c>
      <c r="K7" s="1">
        <v>5</v>
      </c>
      <c r="L7" s="1">
        <f>K7</f>
        <v>5</v>
      </c>
      <c r="M7" s="3">
        <v>6</v>
      </c>
      <c r="N7" s="1">
        <f>M7</f>
        <v>6</v>
      </c>
      <c r="O7" s="1">
        <v>2</v>
      </c>
      <c r="P7" s="1">
        <f>O7</f>
        <v>2</v>
      </c>
      <c r="Q7" s="1">
        <f>SUM(F7,H7,J7,L7,N7,P7)</f>
        <v>23</v>
      </c>
      <c r="R7" s="1">
        <f>M7</f>
        <v>6</v>
      </c>
      <c r="S7" s="1">
        <f>Q7-R7</f>
        <v>17</v>
      </c>
    </row>
    <row r="8" spans="1:19" x14ac:dyDescent="0.25">
      <c r="A8" s="1">
        <f t="shared" si="0"/>
        <v>5</v>
      </c>
      <c r="B8" s="1">
        <v>135</v>
      </c>
      <c r="C8" s="1" t="s">
        <v>21</v>
      </c>
      <c r="D8" s="1" t="s">
        <v>10</v>
      </c>
      <c r="E8" s="1">
        <v>5</v>
      </c>
      <c r="F8" s="1">
        <f>E8</f>
        <v>5</v>
      </c>
      <c r="G8" s="1">
        <v>5</v>
      </c>
      <c r="H8" s="1">
        <f>G8</f>
        <v>5</v>
      </c>
      <c r="I8" s="2">
        <v>7</v>
      </c>
      <c r="J8" s="1">
        <f>I8</f>
        <v>7</v>
      </c>
      <c r="K8" s="1">
        <v>3</v>
      </c>
      <c r="L8" s="1">
        <f>K8</f>
        <v>3</v>
      </c>
      <c r="M8" s="1">
        <v>5</v>
      </c>
      <c r="N8" s="1">
        <f>M8</f>
        <v>5</v>
      </c>
      <c r="O8" s="1">
        <v>5</v>
      </c>
      <c r="P8" s="1">
        <f>O8</f>
        <v>5</v>
      </c>
      <c r="Q8" s="1">
        <f>SUM(F8,H8,J8,L8,N8,P8)</f>
        <v>30</v>
      </c>
      <c r="R8" s="1">
        <f>I8</f>
        <v>7</v>
      </c>
      <c r="S8" s="1">
        <f>Q8-R8</f>
        <v>23</v>
      </c>
    </row>
    <row r="9" spans="1:19" x14ac:dyDescent="0.25">
      <c r="A9" s="1">
        <f t="shared" si="0"/>
        <v>6</v>
      </c>
      <c r="B9" s="1">
        <v>66</v>
      </c>
      <c r="C9" s="1" t="s">
        <v>26</v>
      </c>
      <c r="D9" s="1" t="s">
        <v>10</v>
      </c>
      <c r="E9" s="1">
        <v>7</v>
      </c>
      <c r="F9" s="1">
        <f>E9</f>
        <v>7</v>
      </c>
      <c r="G9" s="2" t="s">
        <v>35</v>
      </c>
      <c r="H9" s="1">
        <v>25</v>
      </c>
      <c r="I9" s="1">
        <v>5</v>
      </c>
      <c r="J9" s="1">
        <f>I9</f>
        <v>5</v>
      </c>
      <c r="K9" s="1">
        <v>7</v>
      </c>
      <c r="L9" s="1">
        <f>K9</f>
        <v>7</v>
      </c>
      <c r="M9" s="1">
        <v>3</v>
      </c>
      <c r="N9" s="1">
        <f>M9</f>
        <v>3</v>
      </c>
      <c r="O9" s="1">
        <v>7</v>
      </c>
      <c r="P9" s="1">
        <f>O9</f>
        <v>7</v>
      </c>
      <c r="Q9" s="1">
        <f>SUM(F9,H9,J9,L9,N9,P9)</f>
        <v>54</v>
      </c>
      <c r="R9" s="1">
        <f>H9</f>
        <v>25</v>
      </c>
      <c r="S9" s="1">
        <f>Q9-R9</f>
        <v>29</v>
      </c>
    </row>
    <row r="10" spans="1:19" x14ac:dyDescent="0.25">
      <c r="A10" s="1">
        <f t="shared" si="0"/>
        <v>7</v>
      </c>
      <c r="B10" s="1">
        <v>1108</v>
      </c>
      <c r="C10" s="1" t="s">
        <v>33</v>
      </c>
      <c r="D10" s="1" t="s">
        <v>8</v>
      </c>
      <c r="E10" s="1">
        <v>9</v>
      </c>
      <c r="F10" s="1">
        <f>E10</f>
        <v>9</v>
      </c>
      <c r="G10" s="2">
        <v>13</v>
      </c>
      <c r="H10" s="1">
        <f>G10</f>
        <v>13</v>
      </c>
      <c r="I10" s="1">
        <v>12</v>
      </c>
      <c r="J10" s="1">
        <f>I10</f>
        <v>12</v>
      </c>
      <c r="K10" s="1">
        <v>11</v>
      </c>
      <c r="L10" s="1">
        <f>K10</f>
        <v>11</v>
      </c>
      <c r="M10" s="1">
        <v>7</v>
      </c>
      <c r="N10" s="1">
        <f>M10</f>
        <v>7</v>
      </c>
      <c r="O10" s="1">
        <v>6</v>
      </c>
      <c r="P10" s="1">
        <f>O10</f>
        <v>6</v>
      </c>
      <c r="Q10" s="1">
        <f>SUM(F10,H10,J10,L10,N10,P10)</f>
        <v>58</v>
      </c>
      <c r="R10" s="1">
        <f>G10</f>
        <v>13</v>
      </c>
      <c r="S10" s="1">
        <f>Q10-R10</f>
        <v>45</v>
      </c>
    </row>
    <row r="11" spans="1:19" x14ac:dyDescent="0.25">
      <c r="A11" s="1">
        <f t="shared" si="0"/>
        <v>8</v>
      </c>
      <c r="B11" s="1">
        <v>193</v>
      </c>
      <c r="C11" s="1" t="s">
        <v>9</v>
      </c>
      <c r="D11" s="1" t="s">
        <v>10</v>
      </c>
      <c r="E11" s="1">
        <v>3</v>
      </c>
      <c r="F11" s="1">
        <f>E11</f>
        <v>3</v>
      </c>
      <c r="G11" s="1">
        <v>4</v>
      </c>
      <c r="H11" s="1">
        <f>G11</f>
        <v>4</v>
      </c>
      <c r="I11" s="1">
        <v>2</v>
      </c>
      <c r="J11" s="1">
        <f>I11</f>
        <v>2</v>
      </c>
      <c r="K11" s="1">
        <v>6</v>
      </c>
      <c r="L11" s="1">
        <f>K11</f>
        <v>6</v>
      </c>
      <c r="M11" s="3" t="s">
        <v>34</v>
      </c>
      <c r="N11" s="1">
        <v>25</v>
      </c>
      <c r="O11" s="1" t="s">
        <v>34</v>
      </c>
      <c r="P11" s="1">
        <v>25</v>
      </c>
      <c r="Q11" s="1">
        <f>SUM(F11,H11,J11,L11,N11,P11)</f>
        <v>65</v>
      </c>
      <c r="R11" s="1">
        <f>N11</f>
        <v>25</v>
      </c>
      <c r="S11" s="1">
        <f>Q11-R11</f>
        <v>40</v>
      </c>
    </row>
    <row r="12" spans="1:19" x14ac:dyDescent="0.25">
      <c r="A12" s="1">
        <f t="shared" si="0"/>
        <v>9</v>
      </c>
      <c r="B12" s="1">
        <v>1023</v>
      </c>
      <c r="C12" s="1" t="s">
        <v>18</v>
      </c>
      <c r="D12" s="1" t="s">
        <v>10</v>
      </c>
      <c r="E12" s="1">
        <v>12</v>
      </c>
      <c r="F12" s="1">
        <f>E12</f>
        <v>12</v>
      </c>
      <c r="G12" s="1">
        <v>15</v>
      </c>
      <c r="H12" s="1">
        <f>G12</f>
        <v>15</v>
      </c>
      <c r="I12" s="2">
        <v>16</v>
      </c>
      <c r="J12" s="1">
        <f>I12</f>
        <v>16</v>
      </c>
      <c r="K12" s="1">
        <v>10</v>
      </c>
      <c r="L12" s="1">
        <f>K12</f>
        <v>10</v>
      </c>
      <c r="M12" s="1">
        <v>8</v>
      </c>
      <c r="N12" s="1">
        <f>M12</f>
        <v>8</v>
      </c>
      <c r="O12" s="1">
        <v>9</v>
      </c>
      <c r="P12" s="1">
        <f>O12</f>
        <v>9</v>
      </c>
      <c r="Q12" s="1">
        <f>SUM(F12,H12,J12,L12,N12,P12)</f>
        <v>70</v>
      </c>
      <c r="R12" s="1">
        <f>I12</f>
        <v>16</v>
      </c>
      <c r="S12" s="1">
        <f>Q12-R12</f>
        <v>54</v>
      </c>
    </row>
    <row r="13" spans="1:19" x14ac:dyDescent="0.25">
      <c r="A13" s="1">
        <f t="shared" si="0"/>
        <v>10</v>
      </c>
      <c r="B13" s="1">
        <v>293</v>
      </c>
      <c r="C13" s="1" t="s">
        <v>24</v>
      </c>
      <c r="D13" s="1" t="s">
        <v>10</v>
      </c>
      <c r="E13" s="1">
        <v>10</v>
      </c>
      <c r="F13" s="1">
        <f>E13</f>
        <v>10</v>
      </c>
      <c r="G13" s="1">
        <v>7</v>
      </c>
      <c r="H13" s="1">
        <f>G13</f>
        <v>7</v>
      </c>
      <c r="I13" s="1">
        <v>9</v>
      </c>
      <c r="J13" s="1">
        <f>I13</f>
        <v>9</v>
      </c>
      <c r="K13" s="1">
        <v>8</v>
      </c>
      <c r="L13" s="1">
        <f>K13</f>
        <v>8</v>
      </c>
      <c r="M13" s="2" t="s">
        <v>34</v>
      </c>
      <c r="N13" s="1">
        <v>25</v>
      </c>
      <c r="O13" s="1" t="s">
        <v>34</v>
      </c>
      <c r="P13" s="1">
        <v>25</v>
      </c>
      <c r="Q13" s="1">
        <f>SUM(F13,H13,J13,L13,N13,P13)</f>
        <v>84</v>
      </c>
      <c r="R13" s="1">
        <f>N13</f>
        <v>25</v>
      </c>
      <c r="S13" s="1">
        <f>Q13-R13</f>
        <v>59</v>
      </c>
    </row>
    <row r="14" spans="1:19" x14ac:dyDescent="0.25">
      <c r="A14" s="1">
        <f t="shared" si="0"/>
        <v>11</v>
      </c>
      <c r="B14" s="1">
        <v>108</v>
      </c>
      <c r="C14" s="1" t="s">
        <v>22</v>
      </c>
      <c r="D14" s="1" t="s">
        <v>8</v>
      </c>
      <c r="E14" s="1">
        <v>14</v>
      </c>
      <c r="F14" s="1">
        <f>E14</f>
        <v>14</v>
      </c>
      <c r="G14" s="1">
        <v>9</v>
      </c>
      <c r="H14" s="1">
        <f>G14</f>
        <v>9</v>
      </c>
      <c r="I14" s="1">
        <v>8</v>
      </c>
      <c r="J14" s="1">
        <f>I14</f>
        <v>8</v>
      </c>
      <c r="K14" s="1">
        <v>9</v>
      </c>
      <c r="L14" s="1">
        <f>K14</f>
        <v>9</v>
      </c>
      <c r="M14" s="2" t="s">
        <v>34</v>
      </c>
      <c r="N14" s="1">
        <v>25</v>
      </c>
      <c r="O14" s="1" t="s">
        <v>34</v>
      </c>
      <c r="P14" s="1">
        <v>25</v>
      </c>
      <c r="Q14" s="1">
        <f>SUM(F14,H14,J14,L14,N14,P14)</f>
        <v>90</v>
      </c>
      <c r="R14" s="1">
        <f>N14</f>
        <v>25</v>
      </c>
      <c r="S14" s="1">
        <f>Q14-R14</f>
        <v>65</v>
      </c>
    </row>
    <row r="15" spans="1:19" x14ac:dyDescent="0.25">
      <c r="A15" s="1">
        <f t="shared" si="0"/>
        <v>12</v>
      </c>
      <c r="B15" s="1">
        <v>308</v>
      </c>
      <c r="C15" s="1" t="s">
        <v>32</v>
      </c>
      <c r="D15" s="1" t="s">
        <v>8</v>
      </c>
      <c r="E15" s="1">
        <v>22</v>
      </c>
      <c r="F15" s="1">
        <f>E15</f>
        <v>22</v>
      </c>
      <c r="G15" s="2" t="s">
        <v>35</v>
      </c>
      <c r="H15" s="1">
        <v>25</v>
      </c>
      <c r="I15" s="1">
        <v>15</v>
      </c>
      <c r="J15" s="1">
        <f>I15</f>
        <v>15</v>
      </c>
      <c r="K15" s="1">
        <v>14</v>
      </c>
      <c r="L15" s="1">
        <f>K15</f>
        <v>14</v>
      </c>
      <c r="M15" s="1">
        <v>9</v>
      </c>
      <c r="N15" s="1">
        <f>M15</f>
        <v>9</v>
      </c>
      <c r="O15" s="1">
        <v>8</v>
      </c>
      <c r="P15" s="1">
        <f>O15</f>
        <v>8</v>
      </c>
      <c r="Q15" s="1">
        <f>SUM(F15,H15,J15,L15,N15,P15)</f>
        <v>93</v>
      </c>
      <c r="R15" s="1">
        <f>H15</f>
        <v>25</v>
      </c>
      <c r="S15" s="1">
        <f>Q15-R15</f>
        <v>68</v>
      </c>
    </row>
    <row r="16" spans="1:19" x14ac:dyDescent="0.25">
      <c r="A16" s="1">
        <f t="shared" si="0"/>
        <v>13</v>
      </c>
      <c r="B16" s="1" t="s">
        <v>29</v>
      </c>
      <c r="C16" s="1" t="s">
        <v>30</v>
      </c>
      <c r="D16" s="1" t="s">
        <v>8</v>
      </c>
      <c r="E16" s="1">
        <v>17</v>
      </c>
      <c r="F16" s="1">
        <f>E16</f>
        <v>17</v>
      </c>
      <c r="G16" s="1">
        <v>11</v>
      </c>
      <c r="H16" s="1">
        <f>G16</f>
        <v>11</v>
      </c>
      <c r="I16" s="1">
        <v>13</v>
      </c>
      <c r="J16" s="1">
        <f>I16</f>
        <v>13</v>
      </c>
      <c r="K16" s="1">
        <v>13</v>
      </c>
      <c r="L16" s="1">
        <f>K16</f>
        <v>13</v>
      </c>
      <c r="M16" s="2" t="s">
        <v>34</v>
      </c>
      <c r="N16" s="1">
        <v>25</v>
      </c>
      <c r="O16" s="1" t="s">
        <v>34</v>
      </c>
      <c r="P16" s="1">
        <v>25</v>
      </c>
      <c r="Q16" s="1">
        <f>SUM(F16,H16,J16,L16,N16,P16)</f>
        <v>104</v>
      </c>
      <c r="R16" s="1">
        <f>N16</f>
        <v>25</v>
      </c>
      <c r="S16" s="1">
        <f>Q16-R16</f>
        <v>79</v>
      </c>
    </row>
    <row r="17" spans="1:19" x14ac:dyDescent="0.25">
      <c r="A17" s="1">
        <f t="shared" si="0"/>
        <v>14</v>
      </c>
      <c r="B17" s="1">
        <v>356</v>
      </c>
      <c r="C17" s="1" t="s">
        <v>19</v>
      </c>
      <c r="D17" s="1" t="s">
        <v>8</v>
      </c>
      <c r="E17" s="1">
        <v>13</v>
      </c>
      <c r="F17" s="1">
        <f>E17</f>
        <v>13</v>
      </c>
      <c r="G17" s="1" t="s">
        <v>36</v>
      </c>
      <c r="H17" s="1">
        <v>25</v>
      </c>
      <c r="I17" s="1">
        <v>14</v>
      </c>
      <c r="J17" s="1">
        <f>I17</f>
        <v>14</v>
      </c>
      <c r="K17" s="1">
        <v>12</v>
      </c>
      <c r="L17" s="1">
        <f>K17</f>
        <v>12</v>
      </c>
      <c r="M17" s="2" t="s">
        <v>34</v>
      </c>
      <c r="N17" s="1">
        <v>25</v>
      </c>
      <c r="O17" s="1" t="s">
        <v>34</v>
      </c>
      <c r="P17" s="1">
        <v>25</v>
      </c>
      <c r="Q17" s="1">
        <f>SUM(F17,H17,J17,L17,N17,P17)</f>
        <v>114</v>
      </c>
      <c r="R17" s="1">
        <f>N17</f>
        <v>25</v>
      </c>
      <c r="S17" s="1">
        <f>Q17-R17</f>
        <v>89</v>
      </c>
    </row>
    <row r="18" spans="1:19" x14ac:dyDescent="0.25">
      <c r="A18" s="1">
        <f t="shared" si="0"/>
        <v>15</v>
      </c>
      <c r="B18" s="1">
        <v>268</v>
      </c>
      <c r="C18" s="1" t="s">
        <v>11</v>
      </c>
      <c r="D18" s="1" t="s">
        <v>10</v>
      </c>
      <c r="E18" s="1">
        <v>21</v>
      </c>
      <c r="F18" s="1">
        <f>E18</f>
        <v>21</v>
      </c>
      <c r="G18" s="1">
        <v>10</v>
      </c>
      <c r="H18" s="1">
        <f>G18</f>
        <v>10</v>
      </c>
      <c r="I18" s="1">
        <v>11</v>
      </c>
      <c r="J18" s="1">
        <f>I18</f>
        <v>11</v>
      </c>
      <c r="K18" s="1" t="s">
        <v>34</v>
      </c>
      <c r="L18" s="1">
        <v>25</v>
      </c>
      <c r="M18" s="2" t="s">
        <v>34</v>
      </c>
      <c r="N18" s="1">
        <v>25</v>
      </c>
      <c r="O18" s="1" t="s">
        <v>34</v>
      </c>
      <c r="P18" s="1">
        <v>25</v>
      </c>
      <c r="Q18" s="1">
        <f>SUM(F18,H18,J18,L18,N18,P18)</f>
        <v>117</v>
      </c>
      <c r="R18" s="1">
        <f>N18</f>
        <v>25</v>
      </c>
      <c r="S18" s="1">
        <f>Q18-R18</f>
        <v>92</v>
      </c>
    </row>
    <row r="19" spans="1:19" x14ac:dyDescent="0.25">
      <c r="A19" s="1">
        <f t="shared" si="0"/>
        <v>16</v>
      </c>
      <c r="B19" s="1">
        <v>290</v>
      </c>
      <c r="C19" s="1" t="s">
        <v>25</v>
      </c>
      <c r="D19" s="1" t="s">
        <v>10</v>
      </c>
      <c r="E19" s="1">
        <v>15</v>
      </c>
      <c r="F19" s="1">
        <f>E19</f>
        <v>15</v>
      </c>
      <c r="G19" s="1">
        <v>12</v>
      </c>
      <c r="H19" s="1">
        <f>G19</f>
        <v>12</v>
      </c>
      <c r="I19" s="1">
        <v>17</v>
      </c>
      <c r="J19" s="1">
        <f>I19</f>
        <v>17</v>
      </c>
      <c r="K19" s="1" t="s">
        <v>34</v>
      </c>
      <c r="L19" s="1">
        <v>25</v>
      </c>
      <c r="M19" s="2" t="s">
        <v>34</v>
      </c>
      <c r="N19" s="1">
        <v>25</v>
      </c>
      <c r="O19" s="1" t="s">
        <v>34</v>
      </c>
      <c r="P19" s="1">
        <v>25</v>
      </c>
      <c r="Q19" s="1">
        <f>SUM(F19,H19,J19,L19,N19,P19)</f>
        <v>119</v>
      </c>
      <c r="R19" s="1">
        <f>N19</f>
        <v>25</v>
      </c>
      <c r="S19" s="1">
        <f>Q19-R19</f>
        <v>94</v>
      </c>
    </row>
    <row r="20" spans="1:19" x14ac:dyDescent="0.25">
      <c r="A20" s="1">
        <f t="shared" si="0"/>
        <v>17</v>
      </c>
      <c r="B20" s="1">
        <v>224</v>
      </c>
      <c r="C20" s="1" t="s">
        <v>16</v>
      </c>
      <c r="D20" s="1" t="s">
        <v>8</v>
      </c>
      <c r="E20" s="1">
        <v>11</v>
      </c>
      <c r="F20" s="1">
        <f>E20</f>
        <v>11</v>
      </c>
      <c r="G20" s="1" t="s">
        <v>35</v>
      </c>
      <c r="H20" s="1">
        <v>25</v>
      </c>
      <c r="I20" s="1">
        <v>10</v>
      </c>
      <c r="J20" s="1">
        <f>I20</f>
        <v>10</v>
      </c>
      <c r="K20" s="1" t="s">
        <v>34</v>
      </c>
      <c r="L20" s="1">
        <v>25</v>
      </c>
      <c r="M20" s="2" t="s">
        <v>34</v>
      </c>
      <c r="N20" s="1">
        <v>25</v>
      </c>
      <c r="O20" s="1" t="s">
        <v>34</v>
      </c>
      <c r="P20" s="1">
        <v>25</v>
      </c>
      <c r="Q20" s="1">
        <f>SUM(F20,H20,J20,L20,N20,P20)</f>
        <v>121</v>
      </c>
      <c r="R20" s="1">
        <f>N20</f>
        <v>25</v>
      </c>
      <c r="S20" s="1">
        <f>Q20-R20</f>
        <v>96</v>
      </c>
    </row>
    <row r="21" spans="1:19" x14ac:dyDescent="0.25">
      <c r="A21" s="1">
        <f t="shared" si="0"/>
        <v>18</v>
      </c>
      <c r="B21" s="1">
        <v>225</v>
      </c>
      <c r="C21" s="1" t="s">
        <v>15</v>
      </c>
      <c r="D21" s="1" t="s">
        <v>8</v>
      </c>
      <c r="E21" s="1">
        <v>8</v>
      </c>
      <c r="F21" s="1">
        <f>E21</f>
        <v>8</v>
      </c>
      <c r="G21" s="1">
        <v>14</v>
      </c>
      <c r="H21" s="1">
        <f>G21</f>
        <v>14</v>
      </c>
      <c r="I21" s="1" t="s">
        <v>34</v>
      </c>
      <c r="J21" s="1">
        <v>25</v>
      </c>
      <c r="K21" s="1" t="s">
        <v>34</v>
      </c>
      <c r="L21" s="1">
        <v>25</v>
      </c>
      <c r="M21" s="2" t="s">
        <v>34</v>
      </c>
      <c r="N21" s="1">
        <v>25</v>
      </c>
      <c r="O21" s="1" t="s">
        <v>34</v>
      </c>
      <c r="P21" s="1">
        <v>25</v>
      </c>
      <c r="Q21" s="1">
        <f>SUM(F21,H21,J21,L21,N21,P21)</f>
        <v>122</v>
      </c>
      <c r="R21" s="1">
        <f>N21</f>
        <v>25</v>
      </c>
      <c r="S21" s="1">
        <f>Q21-R21</f>
        <v>97</v>
      </c>
    </row>
    <row r="22" spans="1:19" x14ac:dyDescent="0.25">
      <c r="A22" s="1">
        <f t="shared" si="0"/>
        <v>19</v>
      </c>
      <c r="B22" s="1">
        <v>116</v>
      </c>
      <c r="C22" s="1" t="s">
        <v>14</v>
      </c>
      <c r="D22" s="1" t="s">
        <v>10</v>
      </c>
      <c r="E22" s="1">
        <v>18</v>
      </c>
      <c r="F22" s="1">
        <f>E22</f>
        <v>18</v>
      </c>
      <c r="G22" s="1">
        <v>8</v>
      </c>
      <c r="H22" s="1">
        <f>G22</f>
        <v>8</v>
      </c>
      <c r="I22" s="1" t="s">
        <v>34</v>
      </c>
      <c r="J22" s="1">
        <v>25</v>
      </c>
      <c r="K22" s="1" t="s">
        <v>34</v>
      </c>
      <c r="L22" s="1">
        <v>25</v>
      </c>
      <c r="M22" s="2" t="s">
        <v>34</v>
      </c>
      <c r="N22" s="1">
        <v>25</v>
      </c>
      <c r="O22" s="1" t="s">
        <v>34</v>
      </c>
      <c r="P22" s="1">
        <v>25</v>
      </c>
      <c r="Q22" s="1">
        <f>SUM(F22,H22,J22,L22,N22,P22)</f>
        <v>126</v>
      </c>
      <c r="R22" s="1">
        <f>N22</f>
        <v>25</v>
      </c>
      <c r="S22" s="1">
        <f>Q22-R22</f>
        <v>101</v>
      </c>
    </row>
    <row r="23" spans="1:19" x14ac:dyDescent="0.25">
      <c r="A23" s="1">
        <f t="shared" si="0"/>
        <v>20</v>
      </c>
      <c r="B23" s="1">
        <v>328</v>
      </c>
      <c r="C23" s="1" t="s">
        <v>7</v>
      </c>
      <c r="D23" s="1" t="s">
        <v>8</v>
      </c>
      <c r="E23" s="1">
        <v>16</v>
      </c>
      <c r="F23" s="1">
        <f>E23</f>
        <v>16</v>
      </c>
      <c r="G23" s="1">
        <v>16</v>
      </c>
      <c r="H23" s="1">
        <f>G23</f>
        <v>16</v>
      </c>
      <c r="I23" s="2" t="s">
        <v>34</v>
      </c>
      <c r="J23" s="1">
        <v>25</v>
      </c>
      <c r="K23" s="1" t="s">
        <v>34</v>
      </c>
      <c r="L23" s="1">
        <v>25</v>
      </c>
      <c r="M23" s="1" t="s">
        <v>34</v>
      </c>
      <c r="N23" s="1">
        <v>25</v>
      </c>
      <c r="O23" s="1" t="s">
        <v>34</v>
      </c>
      <c r="P23" s="1">
        <v>25</v>
      </c>
      <c r="Q23" s="1">
        <f>SUM(F23,H23,J23,L23,N23,P23)</f>
        <v>132</v>
      </c>
      <c r="R23" s="1">
        <f>J23</f>
        <v>25</v>
      </c>
      <c r="S23" s="1">
        <f>Q23-R23</f>
        <v>107</v>
      </c>
    </row>
    <row r="24" spans="1:19" x14ac:dyDescent="0.25">
      <c r="A24" s="1">
        <f t="shared" si="0"/>
        <v>21</v>
      </c>
      <c r="B24" s="1">
        <v>355</v>
      </c>
      <c r="C24" s="1" t="s">
        <v>23</v>
      </c>
      <c r="D24" s="1" t="s">
        <v>8</v>
      </c>
      <c r="E24" s="1">
        <v>20</v>
      </c>
      <c r="F24" s="1">
        <f>E24</f>
        <v>20</v>
      </c>
      <c r="G24" s="1">
        <v>19</v>
      </c>
      <c r="H24" s="1">
        <f>G24</f>
        <v>19</v>
      </c>
      <c r="I24" s="1">
        <v>18</v>
      </c>
      <c r="J24" s="1">
        <f>I24</f>
        <v>18</v>
      </c>
      <c r="K24" s="1" t="s">
        <v>34</v>
      </c>
      <c r="L24" s="1">
        <v>25</v>
      </c>
      <c r="M24" s="1" t="s">
        <v>34</v>
      </c>
      <c r="N24" s="1">
        <v>25</v>
      </c>
      <c r="O24" s="1" t="s">
        <v>34</v>
      </c>
      <c r="P24" s="1">
        <v>25</v>
      </c>
      <c r="Q24" s="1">
        <f>SUM(F24,H24,J24,L24,N24,P24)</f>
        <v>132</v>
      </c>
      <c r="R24" s="1">
        <f>L24</f>
        <v>25</v>
      </c>
      <c r="S24" s="1">
        <f>Q24-R24</f>
        <v>107</v>
      </c>
    </row>
    <row r="25" spans="1:19" x14ac:dyDescent="0.25">
      <c r="A25" s="1">
        <f t="shared" si="0"/>
        <v>22</v>
      </c>
      <c r="B25" s="1">
        <v>352</v>
      </c>
      <c r="C25" s="1" t="s">
        <v>12</v>
      </c>
      <c r="D25" s="1" t="s">
        <v>8</v>
      </c>
      <c r="E25" s="1">
        <v>19</v>
      </c>
      <c r="F25" s="1">
        <f>E25</f>
        <v>19</v>
      </c>
      <c r="G25" s="1">
        <v>17</v>
      </c>
      <c r="H25" s="1">
        <f>G25</f>
        <v>17</v>
      </c>
      <c r="I25" s="2" t="s">
        <v>34</v>
      </c>
      <c r="J25" s="1">
        <v>25</v>
      </c>
      <c r="K25" s="1" t="s">
        <v>34</v>
      </c>
      <c r="L25" s="1">
        <v>25</v>
      </c>
      <c r="M25" s="1" t="s">
        <v>34</v>
      </c>
      <c r="N25" s="1">
        <v>25</v>
      </c>
      <c r="O25" s="1" t="s">
        <v>34</v>
      </c>
      <c r="P25" s="1">
        <v>25</v>
      </c>
      <c r="Q25" s="1">
        <f>SUM(F25,H25,J25,L25,N25,P25)</f>
        <v>136</v>
      </c>
      <c r="R25" s="1">
        <f>L25</f>
        <v>25</v>
      </c>
      <c r="S25" s="1">
        <f>Q25-R25</f>
        <v>111</v>
      </c>
    </row>
    <row r="26" spans="1:19" x14ac:dyDescent="0.25">
      <c r="A26" s="1">
        <f t="shared" si="0"/>
        <v>23</v>
      </c>
      <c r="B26" s="1">
        <v>1193</v>
      </c>
      <c r="C26" s="1" t="s">
        <v>20</v>
      </c>
      <c r="D26" s="1" t="s">
        <v>8</v>
      </c>
      <c r="E26" s="1">
        <v>23</v>
      </c>
      <c r="F26" s="1">
        <f>E26</f>
        <v>23</v>
      </c>
      <c r="G26" s="1">
        <v>18</v>
      </c>
      <c r="H26" s="1">
        <f>G26</f>
        <v>18</v>
      </c>
      <c r="I26" s="2" t="s">
        <v>34</v>
      </c>
      <c r="J26" s="1">
        <v>25</v>
      </c>
      <c r="K26" s="1" t="s">
        <v>34</v>
      </c>
      <c r="L26" s="1">
        <v>25</v>
      </c>
      <c r="M26" s="1" t="s">
        <v>34</v>
      </c>
      <c r="N26" s="1">
        <v>25</v>
      </c>
      <c r="O26" s="1" t="s">
        <v>34</v>
      </c>
      <c r="P26" s="1">
        <v>25</v>
      </c>
      <c r="Q26" s="1">
        <f>SUM(F26,H26,J26,L26,N26,P26)</f>
        <v>141</v>
      </c>
      <c r="R26" s="1">
        <f>L26</f>
        <v>25</v>
      </c>
      <c r="S26" s="1">
        <f>Q26-R26</f>
        <v>116</v>
      </c>
    </row>
    <row r="27" spans="1:19" x14ac:dyDescent="0.25">
      <c r="A27" s="1">
        <f t="shared" si="0"/>
        <v>24</v>
      </c>
      <c r="B27" s="1">
        <v>228</v>
      </c>
      <c r="C27" s="1" t="s">
        <v>31</v>
      </c>
      <c r="D27" s="1" t="s">
        <v>8</v>
      </c>
      <c r="E27" s="1">
        <v>24</v>
      </c>
      <c r="F27" s="1">
        <f>E27</f>
        <v>24</v>
      </c>
      <c r="G27" s="2" t="s">
        <v>36</v>
      </c>
      <c r="H27" s="1">
        <v>25</v>
      </c>
      <c r="I27" s="1" t="s">
        <v>34</v>
      </c>
      <c r="J27" s="1">
        <v>25</v>
      </c>
      <c r="K27" s="1" t="s">
        <v>34</v>
      </c>
      <c r="L27" s="1">
        <v>25</v>
      </c>
      <c r="M27" s="1" t="s">
        <v>34</v>
      </c>
      <c r="N27" s="1">
        <v>25</v>
      </c>
      <c r="O27" s="1" t="s">
        <v>34</v>
      </c>
      <c r="P27" s="1">
        <v>25</v>
      </c>
      <c r="Q27" s="1">
        <f>SUM(F27,H27,J27,L27,N27,P27)</f>
        <v>149</v>
      </c>
      <c r="R27" s="1">
        <f>J27</f>
        <v>25</v>
      </c>
      <c r="S27" s="1">
        <f>Q27-R27</f>
        <v>124</v>
      </c>
    </row>
  </sheetData>
  <sortState ref="B4:S27">
    <sortCondition ref="Q4:Q27"/>
  </sortState>
  <pageMargins left="0.7" right="0.7" top="0.75" bottom="0.75" header="0.3" footer="0.3"/>
  <pageSetup scale="83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view="pageBreakPreview" zoomScale="60" zoomScaleNormal="100" workbookViewId="0">
      <selection activeCell="C9" sqref="C9"/>
    </sheetView>
  </sheetViews>
  <sheetFormatPr defaultRowHeight="15" x14ac:dyDescent="0.25"/>
  <cols>
    <col min="1" max="1" width="9.28515625" customWidth="1"/>
    <col min="2" max="2" width="11.5703125" customWidth="1"/>
    <col min="3" max="3" width="20.28515625" customWidth="1"/>
    <col min="6" max="6" width="0" hidden="1" customWidth="1"/>
    <col min="8" max="8" width="0" hidden="1" customWidth="1"/>
    <col min="10" max="10" width="0" hidden="1" customWidth="1"/>
    <col min="12" max="12" width="0" hidden="1" customWidth="1"/>
    <col min="14" max="14" width="0" hidden="1" customWidth="1"/>
    <col min="16" max="18" width="0" hidden="1" customWidth="1"/>
  </cols>
  <sheetData>
    <row r="1" spans="1:19" x14ac:dyDescent="0.25">
      <c r="B1" t="s">
        <v>50</v>
      </c>
    </row>
    <row r="2" spans="1:19" x14ac:dyDescent="0.25">
      <c r="A2" s="1" t="s">
        <v>49</v>
      </c>
      <c r="B2" s="1" t="s">
        <v>1</v>
      </c>
      <c r="C2" s="1" t="s">
        <v>0</v>
      </c>
      <c r="D2" s="1" t="s">
        <v>3</v>
      </c>
      <c r="E2" s="1" t="s">
        <v>2</v>
      </c>
      <c r="F2" s="1" t="s">
        <v>37</v>
      </c>
      <c r="G2" s="1" t="s">
        <v>4</v>
      </c>
      <c r="H2" s="1" t="s">
        <v>38</v>
      </c>
      <c r="I2" s="1" t="s">
        <v>5</v>
      </c>
      <c r="J2" s="1" t="s">
        <v>39</v>
      </c>
      <c r="K2" s="1" t="s">
        <v>6</v>
      </c>
      <c r="L2" s="1" t="s">
        <v>40</v>
      </c>
      <c r="M2" s="1" t="s">
        <v>42</v>
      </c>
      <c r="N2" s="1" t="s">
        <v>43</v>
      </c>
      <c r="O2" s="1" t="s">
        <v>44</v>
      </c>
      <c r="P2" s="1" t="s">
        <v>45</v>
      </c>
      <c r="Q2" s="1" t="s">
        <v>46</v>
      </c>
      <c r="R2" s="1" t="s">
        <v>47</v>
      </c>
      <c r="S2" s="1" t="s">
        <v>48</v>
      </c>
    </row>
    <row r="3" spans="1:19" x14ac:dyDescent="0.25">
      <c r="A3" s="1">
        <v>1</v>
      </c>
      <c r="B3" s="1">
        <v>44</v>
      </c>
      <c r="C3" s="1" t="s">
        <v>27</v>
      </c>
      <c r="D3" s="1" t="s">
        <v>10</v>
      </c>
      <c r="E3" s="1">
        <v>1</v>
      </c>
      <c r="F3" s="1">
        <f>E3</f>
        <v>1</v>
      </c>
      <c r="G3" s="2">
        <v>6</v>
      </c>
      <c r="H3" s="1">
        <f>G3</f>
        <v>6</v>
      </c>
      <c r="I3" s="1">
        <v>1</v>
      </c>
      <c r="J3" s="1">
        <f>I3</f>
        <v>1</v>
      </c>
      <c r="K3" s="1">
        <v>1</v>
      </c>
      <c r="L3" s="1">
        <f>K3</f>
        <v>1</v>
      </c>
      <c r="M3" s="1">
        <v>1</v>
      </c>
      <c r="N3" s="1">
        <f>M3</f>
        <v>1</v>
      </c>
      <c r="O3" s="1">
        <v>3</v>
      </c>
      <c r="P3" s="1">
        <f>O3</f>
        <v>3</v>
      </c>
      <c r="Q3" s="1">
        <f>SUM(F3,H3,J3,L3,N3,P3)</f>
        <v>13</v>
      </c>
      <c r="R3" s="1">
        <f>G3</f>
        <v>6</v>
      </c>
      <c r="S3" s="1">
        <f>Q3-R3</f>
        <v>7</v>
      </c>
    </row>
    <row r="4" spans="1:19" x14ac:dyDescent="0.25">
      <c r="A4" s="1">
        <f>A3+1</f>
        <v>2</v>
      </c>
      <c r="B4" s="1">
        <v>113</v>
      </c>
      <c r="C4" s="1" t="s">
        <v>17</v>
      </c>
      <c r="D4" s="1" t="s">
        <v>10</v>
      </c>
      <c r="E4" s="1">
        <v>2</v>
      </c>
      <c r="F4" s="1">
        <f>E4</f>
        <v>2</v>
      </c>
      <c r="G4" s="1">
        <v>1</v>
      </c>
      <c r="H4" s="1">
        <f>G4</f>
        <v>1</v>
      </c>
      <c r="I4" s="2">
        <v>6</v>
      </c>
      <c r="J4" s="1">
        <f>I4</f>
        <v>6</v>
      </c>
      <c r="K4" s="1">
        <v>4</v>
      </c>
      <c r="L4" s="1">
        <f>K4</f>
        <v>4</v>
      </c>
      <c r="M4" s="1">
        <v>2</v>
      </c>
      <c r="N4" s="1">
        <f>M4</f>
        <v>2</v>
      </c>
      <c r="O4" s="1">
        <v>4</v>
      </c>
      <c r="P4" s="1">
        <f>O4</f>
        <v>4</v>
      </c>
      <c r="Q4" s="1">
        <f>SUM(F4,H4,J4,L4,N4,P4)</f>
        <v>19</v>
      </c>
      <c r="R4" s="1">
        <f>I4</f>
        <v>6</v>
      </c>
      <c r="S4" s="1">
        <f>Q4-R4</f>
        <v>13</v>
      </c>
    </row>
    <row r="5" spans="1:19" x14ac:dyDescent="0.25">
      <c r="A5" s="1">
        <f>A4+1</f>
        <v>3</v>
      </c>
      <c r="B5" s="1">
        <v>37</v>
      </c>
      <c r="C5" s="1" t="s">
        <v>13</v>
      </c>
      <c r="D5" s="1" t="s">
        <v>10</v>
      </c>
      <c r="E5" s="2">
        <v>6</v>
      </c>
      <c r="F5" s="1">
        <f>E5</f>
        <v>6</v>
      </c>
      <c r="G5" s="1">
        <v>3</v>
      </c>
      <c r="H5" s="1">
        <f>G5</f>
        <v>3</v>
      </c>
      <c r="I5" s="1">
        <v>3</v>
      </c>
      <c r="J5" s="1">
        <f>I5</f>
        <v>3</v>
      </c>
      <c r="K5" s="1">
        <v>2</v>
      </c>
      <c r="L5" s="1">
        <f>K5</f>
        <v>2</v>
      </c>
      <c r="M5" s="1">
        <v>4</v>
      </c>
      <c r="N5" s="1">
        <f>M5</f>
        <v>4</v>
      </c>
      <c r="O5" s="1">
        <v>1</v>
      </c>
      <c r="P5" s="1">
        <f>O5</f>
        <v>1</v>
      </c>
      <c r="Q5" s="1">
        <f>SUM(F5,H5,J5,L5,N5,P5)</f>
        <v>19</v>
      </c>
      <c r="R5" s="1">
        <f>E5</f>
        <v>6</v>
      </c>
      <c r="S5" s="1">
        <f>Q5-R5</f>
        <v>13</v>
      </c>
    </row>
    <row r="6" spans="1:19" x14ac:dyDescent="0.25">
      <c r="A6" s="1">
        <f>A5+1</f>
        <v>4</v>
      </c>
      <c r="B6" s="1">
        <v>22</v>
      </c>
      <c r="C6" s="1" t="s">
        <v>28</v>
      </c>
      <c r="D6" s="1" t="s">
        <v>10</v>
      </c>
      <c r="E6" s="1">
        <v>4</v>
      </c>
      <c r="F6" s="1">
        <f>E6</f>
        <v>4</v>
      </c>
      <c r="G6" s="1">
        <v>2</v>
      </c>
      <c r="H6" s="1">
        <f>G6</f>
        <v>2</v>
      </c>
      <c r="I6" s="1">
        <v>4</v>
      </c>
      <c r="J6" s="1">
        <f>I6</f>
        <v>4</v>
      </c>
      <c r="K6" s="1">
        <v>5</v>
      </c>
      <c r="L6" s="1">
        <f>K6</f>
        <v>5</v>
      </c>
      <c r="M6" s="3">
        <v>6</v>
      </c>
      <c r="N6" s="1">
        <f>M6</f>
        <v>6</v>
      </c>
      <c r="O6" s="1">
        <v>2</v>
      </c>
      <c r="P6" s="1">
        <f>O6</f>
        <v>2</v>
      </c>
      <c r="Q6" s="1">
        <f>SUM(F6,H6,J6,L6,N6,P6)</f>
        <v>23</v>
      </c>
      <c r="R6" s="1">
        <f>M6</f>
        <v>6</v>
      </c>
      <c r="S6" s="1">
        <f>Q6-R6</f>
        <v>17</v>
      </c>
    </row>
    <row r="7" spans="1:19" x14ac:dyDescent="0.25">
      <c r="A7" s="1">
        <f>A6+1</f>
        <v>5</v>
      </c>
      <c r="B7" s="1">
        <v>135</v>
      </c>
      <c r="C7" s="1" t="s">
        <v>21</v>
      </c>
      <c r="D7" s="1" t="s">
        <v>10</v>
      </c>
      <c r="E7" s="1">
        <v>5</v>
      </c>
      <c r="F7" s="1">
        <f>E7</f>
        <v>5</v>
      </c>
      <c r="G7" s="1">
        <v>5</v>
      </c>
      <c r="H7" s="1">
        <f>G7</f>
        <v>5</v>
      </c>
      <c r="I7" s="2">
        <v>7</v>
      </c>
      <c r="J7" s="1">
        <f>I7</f>
        <v>7</v>
      </c>
      <c r="K7" s="1">
        <v>3</v>
      </c>
      <c r="L7" s="1">
        <f>K7</f>
        <v>3</v>
      </c>
      <c r="M7" s="1">
        <v>5</v>
      </c>
      <c r="N7" s="1">
        <f>M7</f>
        <v>5</v>
      </c>
      <c r="O7" s="1">
        <v>5</v>
      </c>
      <c r="P7" s="1">
        <f>O7</f>
        <v>5</v>
      </c>
      <c r="Q7" s="1">
        <f>SUM(F7,H7,J7,L7,N7,P7)</f>
        <v>30</v>
      </c>
      <c r="R7" s="1">
        <f>I7</f>
        <v>7</v>
      </c>
      <c r="S7" s="1">
        <f>Q7-R7</f>
        <v>23</v>
      </c>
    </row>
    <row r="8" spans="1:19" x14ac:dyDescent="0.25">
      <c r="A8" s="1">
        <f>A7+1</f>
        <v>6</v>
      </c>
      <c r="B8" s="1">
        <v>66</v>
      </c>
      <c r="C8" s="1" t="s">
        <v>26</v>
      </c>
      <c r="D8" s="1" t="s">
        <v>10</v>
      </c>
      <c r="E8" s="1">
        <v>7</v>
      </c>
      <c r="F8" s="1">
        <f>E8</f>
        <v>7</v>
      </c>
      <c r="G8" s="2" t="s">
        <v>35</v>
      </c>
      <c r="H8" s="1">
        <v>25</v>
      </c>
      <c r="I8" s="1">
        <v>5</v>
      </c>
      <c r="J8" s="1">
        <f>I8</f>
        <v>5</v>
      </c>
      <c r="K8" s="1">
        <v>7</v>
      </c>
      <c r="L8" s="1">
        <f>K8</f>
        <v>7</v>
      </c>
      <c r="M8" s="1">
        <v>3</v>
      </c>
      <c r="N8" s="1">
        <f>M8</f>
        <v>3</v>
      </c>
      <c r="O8" s="1">
        <v>7</v>
      </c>
      <c r="P8" s="1">
        <f>O8</f>
        <v>7</v>
      </c>
      <c r="Q8" s="1">
        <f>SUM(F8,H8,J8,L8,N8,P8)</f>
        <v>54</v>
      </c>
      <c r="R8" s="1">
        <f>H8</f>
        <v>25</v>
      </c>
      <c r="S8" s="1">
        <f>Q8-R8</f>
        <v>29</v>
      </c>
    </row>
    <row r="9" spans="1:19" x14ac:dyDescent="0.25">
      <c r="A9" s="1">
        <f>A8+1</f>
        <v>7</v>
      </c>
      <c r="B9" s="1">
        <v>193</v>
      </c>
      <c r="C9" s="1" t="s">
        <v>9</v>
      </c>
      <c r="D9" s="1" t="s">
        <v>10</v>
      </c>
      <c r="E9" s="1">
        <v>3</v>
      </c>
      <c r="F9" s="1">
        <f>E9</f>
        <v>3</v>
      </c>
      <c r="G9" s="1">
        <v>4</v>
      </c>
      <c r="H9" s="1">
        <f>G9</f>
        <v>4</v>
      </c>
      <c r="I9" s="1">
        <v>2</v>
      </c>
      <c r="J9" s="1">
        <f>I9</f>
        <v>2</v>
      </c>
      <c r="K9" s="1">
        <v>6</v>
      </c>
      <c r="L9" s="1">
        <f>K9</f>
        <v>6</v>
      </c>
      <c r="M9" s="3" t="s">
        <v>34</v>
      </c>
      <c r="N9" s="1">
        <v>25</v>
      </c>
      <c r="O9" s="1" t="s">
        <v>34</v>
      </c>
      <c r="P9" s="1">
        <v>25</v>
      </c>
      <c r="Q9" s="1">
        <f>SUM(F9,H9,J9,L9,N9,P9)</f>
        <v>65</v>
      </c>
      <c r="R9" s="1">
        <f>N9</f>
        <v>25</v>
      </c>
      <c r="S9" s="1">
        <f>Q9-R9</f>
        <v>40</v>
      </c>
    </row>
    <row r="10" spans="1:19" x14ac:dyDescent="0.25">
      <c r="A10" s="1">
        <f>A9+1</f>
        <v>8</v>
      </c>
      <c r="B10" s="1">
        <v>1023</v>
      </c>
      <c r="C10" s="1" t="s">
        <v>18</v>
      </c>
      <c r="D10" s="1" t="s">
        <v>10</v>
      </c>
      <c r="E10" s="1">
        <v>12</v>
      </c>
      <c r="F10" s="1">
        <f>E10</f>
        <v>12</v>
      </c>
      <c r="G10" s="1">
        <v>15</v>
      </c>
      <c r="H10" s="1">
        <f>G10</f>
        <v>15</v>
      </c>
      <c r="I10" s="2">
        <v>16</v>
      </c>
      <c r="J10" s="1">
        <f>I10</f>
        <v>16</v>
      </c>
      <c r="K10" s="1">
        <v>10</v>
      </c>
      <c r="L10" s="1">
        <f>K10</f>
        <v>10</v>
      </c>
      <c r="M10" s="1">
        <v>8</v>
      </c>
      <c r="N10" s="1">
        <f>M10</f>
        <v>8</v>
      </c>
      <c r="O10" s="1">
        <v>9</v>
      </c>
      <c r="P10" s="1">
        <f>O10</f>
        <v>9</v>
      </c>
      <c r="Q10" s="1">
        <f>SUM(F10,H10,J10,L10,N10,P10)</f>
        <v>70</v>
      </c>
      <c r="R10" s="1">
        <f>I10</f>
        <v>16</v>
      </c>
      <c r="S10" s="1">
        <f>Q10-R10</f>
        <v>54</v>
      </c>
    </row>
    <row r="11" spans="1:19" x14ac:dyDescent="0.25">
      <c r="A11" s="1">
        <f>A10+1</f>
        <v>9</v>
      </c>
      <c r="B11" s="1">
        <v>293</v>
      </c>
      <c r="C11" s="1" t="s">
        <v>24</v>
      </c>
      <c r="D11" s="1" t="s">
        <v>10</v>
      </c>
      <c r="E11" s="1">
        <v>10</v>
      </c>
      <c r="F11" s="1">
        <f>E11</f>
        <v>10</v>
      </c>
      <c r="G11" s="1">
        <v>7</v>
      </c>
      <c r="H11" s="1">
        <f>G11</f>
        <v>7</v>
      </c>
      <c r="I11" s="1">
        <v>9</v>
      </c>
      <c r="J11" s="1">
        <f>I11</f>
        <v>9</v>
      </c>
      <c r="K11" s="1">
        <v>8</v>
      </c>
      <c r="L11" s="1">
        <f>K11</f>
        <v>8</v>
      </c>
      <c r="M11" s="2" t="s">
        <v>34</v>
      </c>
      <c r="N11" s="1">
        <v>25</v>
      </c>
      <c r="O11" s="1" t="s">
        <v>34</v>
      </c>
      <c r="P11" s="1">
        <v>25</v>
      </c>
      <c r="Q11" s="1">
        <f>SUM(F11,H11,J11,L11,N11,P11)</f>
        <v>84</v>
      </c>
      <c r="R11" s="1">
        <f>N11</f>
        <v>25</v>
      </c>
      <c r="S11" s="1">
        <f>Q11-R11</f>
        <v>59</v>
      </c>
    </row>
    <row r="12" spans="1:19" x14ac:dyDescent="0.25">
      <c r="A12" s="1">
        <f>A11+1</f>
        <v>10</v>
      </c>
      <c r="B12" s="1">
        <v>268</v>
      </c>
      <c r="C12" s="1" t="s">
        <v>11</v>
      </c>
      <c r="D12" s="1" t="s">
        <v>10</v>
      </c>
      <c r="E12" s="1">
        <v>21</v>
      </c>
      <c r="F12" s="1">
        <f>E12</f>
        <v>21</v>
      </c>
      <c r="G12" s="1">
        <v>10</v>
      </c>
      <c r="H12" s="1">
        <f>G12</f>
        <v>10</v>
      </c>
      <c r="I12" s="1">
        <v>11</v>
      </c>
      <c r="J12" s="1">
        <f>I12</f>
        <v>11</v>
      </c>
      <c r="K12" s="1" t="s">
        <v>34</v>
      </c>
      <c r="L12" s="1">
        <v>25</v>
      </c>
      <c r="M12" s="2" t="s">
        <v>34</v>
      </c>
      <c r="N12" s="1">
        <v>25</v>
      </c>
      <c r="O12" s="1" t="s">
        <v>34</v>
      </c>
      <c r="P12" s="1">
        <v>25</v>
      </c>
      <c r="Q12" s="1">
        <f>SUM(F12,H12,J12,L12,N12,P12)</f>
        <v>117</v>
      </c>
      <c r="R12" s="1">
        <f>N12</f>
        <v>25</v>
      </c>
      <c r="S12" s="1">
        <f>Q12-R12</f>
        <v>92</v>
      </c>
    </row>
    <row r="13" spans="1:19" x14ac:dyDescent="0.25">
      <c r="A13" s="1">
        <f>A12+1</f>
        <v>11</v>
      </c>
      <c r="B13" s="1">
        <v>290</v>
      </c>
      <c r="C13" s="1" t="s">
        <v>25</v>
      </c>
      <c r="D13" s="1" t="s">
        <v>10</v>
      </c>
      <c r="E13" s="1">
        <v>15</v>
      </c>
      <c r="F13" s="1">
        <f>E13</f>
        <v>15</v>
      </c>
      <c r="G13" s="1">
        <v>12</v>
      </c>
      <c r="H13" s="1">
        <f>G13</f>
        <v>12</v>
      </c>
      <c r="I13" s="1">
        <v>17</v>
      </c>
      <c r="J13" s="1">
        <f>I13</f>
        <v>17</v>
      </c>
      <c r="K13" s="1" t="s">
        <v>34</v>
      </c>
      <c r="L13" s="1">
        <v>25</v>
      </c>
      <c r="M13" s="2" t="s">
        <v>34</v>
      </c>
      <c r="N13" s="1">
        <v>25</v>
      </c>
      <c r="O13" s="1" t="s">
        <v>34</v>
      </c>
      <c r="P13" s="1">
        <v>25</v>
      </c>
      <c r="Q13" s="1">
        <f>SUM(F13,H13,J13,L13,N13,P13)</f>
        <v>119</v>
      </c>
      <c r="R13" s="1">
        <f>N13</f>
        <v>25</v>
      </c>
      <c r="S13" s="1">
        <f>Q13-R13</f>
        <v>94</v>
      </c>
    </row>
    <row r="14" spans="1:19" x14ac:dyDescent="0.25">
      <c r="A14" s="1">
        <f>A13+1</f>
        <v>12</v>
      </c>
      <c r="B14" s="1">
        <v>116</v>
      </c>
      <c r="C14" s="1" t="s">
        <v>14</v>
      </c>
      <c r="D14" s="1" t="s">
        <v>10</v>
      </c>
      <c r="E14" s="1">
        <v>18</v>
      </c>
      <c r="F14" s="1">
        <f>E14</f>
        <v>18</v>
      </c>
      <c r="G14" s="1">
        <v>8</v>
      </c>
      <c r="H14" s="1">
        <f>G14</f>
        <v>8</v>
      </c>
      <c r="I14" s="1" t="s">
        <v>34</v>
      </c>
      <c r="J14" s="1">
        <v>25</v>
      </c>
      <c r="K14" s="1" t="s">
        <v>34</v>
      </c>
      <c r="L14" s="1">
        <v>25</v>
      </c>
      <c r="M14" s="2" t="s">
        <v>34</v>
      </c>
      <c r="N14" s="1">
        <v>25</v>
      </c>
      <c r="O14" s="1" t="s">
        <v>34</v>
      </c>
      <c r="P14" s="1">
        <v>25</v>
      </c>
      <c r="Q14" s="1">
        <f>SUM(F14,H14,J14,L14,N14,P14)</f>
        <v>126</v>
      </c>
      <c r="R14" s="1">
        <f>N14</f>
        <v>25</v>
      </c>
      <c r="S14" s="1">
        <f>Q14-R14</f>
        <v>101</v>
      </c>
    </row>
  </sheetData>
  <sortState ref="B3:S26">
    <sortCondition ref="D3:D26"/>
    <sortCondition ref="S3:S26"/>
  </sortState>
  <pageMargins left="0.7" right="0.7" top="0.75" bottom="0.75" header="0.3" footer="0.3"/>
  <pageSetup scale="8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view="pageBreakPreview" zoomScale="75" zoomScaleNormal="100" zoomScaleSheetLayoutView="75" workbookViewId="0">
      <selection activeCell="G9" sqref="G9"/>
    </sheetView>
  </sheetViews>
  <sheetFormatPr defaultRowHeight="15" x14ac:dyDescent="0.25"/>
  <cols>
    <col min="1" max="1" width="9.42578125" customWidth="1"/>
    <col min="2" max="2" width="12.28515625" customWidth="1"/>
    <col min="3" max="3" width="19.7109375" customWidth="1"/>
    <col min="6" max="6" width="0" hidden="1" customWidth="1"/>
    <col min="8" max="8" width="0" hidden="1" customWidth="1"/>
    <col min="10" max="10" width="0" hidden="1" customWidth="1"/>
    <col min="12" max="12" width="4.5703125" hidden="1" customWidth="1"/>
    <col min="14" max="14" width="6.28515625" hidden="1" customWidth="1"/>
    <col min="16" max="18" width="0" hidden="1" customWidth="1"/>
  </cols>
  <sheetData>
    <row r="1" spans="1:19" x14ac:dyDescent="0.25">
      <c r="B1" t="s">
        <v>51</v>
      </c>
    </row>
    <row r="2" spans="1:19" x14ac:dyDescent="0.25">
      <c r="A2" s="1" t="s">
        <v>49</v>
      </c>
      <c r="B2" s="1" t="s">
        <v>1</v>
      </c>
      <c r="C2" s="1" t="s">
        <v>0</v>
      </c>
      <c r="D2" s="1" t="s">
        <v>3</v>
      </c>
      <c r="E2" s="1" t="s">
        <v>2</v>
      </c>
      <c r="F2" s="1" t="s">
        <v>37</v>
      </c>
      <c r="G2" s="1" t="s">
        <v>4</v>
      </c>
      <c r="H2" s="1" t="s">
        <v>38</v>
      </c>
      <c r="I2" s="1" t="s">
        <v>5</v>
      </c>
      <c r="J2" s="1" t="s">
        <v>39</v>
      </c>
      <c r="K2" s="1" t="s">
        <v>6</v>
      </c>
      <c r="L2" s="1" t="s">
        <v>40</v>
      </c>
      <c r="M2" s="1" t="s">
        <v>42</v>
      </c>
      <c r="N2" s="1" t="s">
        <v>43</v>
      </c>
      <c r="O2" s="1" t="s">
        <v>44</v>
      </c>
      <c r="P2" s="1" t="s">
        <v>45</v>
      </c>
      <c r="Q2" s="1" t="s">
        <v>46</v>
      </c>
      <c r="R2" s="1" t="s">
        <v>47</v>
      </c>
      <c r="S2" s="1" t="s">
        <v>48</v>
      </c>
    </row>
    <row r="3" spans="1:19" x14ac:dyDescent="0.25">
      <c r="A3" s="1">
        <v>1</v>
      </c>
      <c r="B3" s="1">
        <v>1108</v>
      </c>
      <c r="C3" s="1" t="s">
        <v>33</v>
      </c>
      <c r="D3" s="1" t="s">
        <v>8</v>
      </c>
      <c r="E3" s="1">
        <v>9</v>
      </c>
      <c r="F3" s="1">
        <f>E3</f>
        <v>9</v>
      </c>
      <c r="G3" s="2">
        <v>13</v>
      </c>
      <c r="H3" s="1">
        <f>G3</f>
        <v>13</v>
      </c>
      <c r="I3" s="1">
        <v>12</v>
      </c>
      <c r="J3" s="1">
        <f>I3</f>
        <v>12</v>
      </c>
      <c r="K3" s="1">
        <v>11</v>
      </c>
      <c r="L3" s="1">
        <f>K3</f>
        <v>11</v>
      </c>
      <c r="M3" s="1">
        <v>7</v>
      </c>
      <c r="N3" s="1">
        <f>M3</f>
        <v>7</v>
      </c>
      <c r="O3" s="1">
        <v>6</v>
      </c>
      <c r="P3" s="1">
        <f>O3</f>
        <v>6</v>
      </c>
      <c r="Q3" s="1">
        <f>SUM(F3,H3,J3,L3,N3,P3)</f>
        <v>58</v>
      </c>
      <c r="R3" s="1">
        <f>G3</f>
        <v>13</v>
      </c>
      <c r="S3" s="1">
        <f>Q3-R3</f>
        <v>45</v>
      </c>
    </row>
    <row r="4" spans="1:19" x14ac:dyDescent="0.25">
      <c r="A4" s="1">
        <f>A3+1</f>
        <v>2</v>
      </c>
      <c r="B4" s="1">
        <v>108</v>
      </c>
      <c r="C4" s="1" t="s">
        <v>22</v>
      </c>
      <c r="D4" s="1" t="s">
        <v>8</v>
      </c>
      <c r="E4" s="1">
        <v>14</v>
      </c>
      <c r="F4" s="1">
        <f>E4</f>
        <v>14</v>
      </c>
      <c r="G4" s="1">
        <v>9</v>
      </c>
      <c r="H4" s="1">
        <f>G4</f>
        <v>9</v>
      </c>
      <c r="I4" s="1">
        <v>8</v>
      </c>
      <c r="J4" s="1">
        <f>I4</f>
        <v>8</v>
      </c>
      <c r="K4" s="1">
        <v>9</v>
      </c>
      <c r="L4" s="1">
        <f>K4</f>
        <v>9</v>
      </c>
      <c r="M4" s="2" t="s">
        <v>34</v>
      </c>
      <c r="N4" s="1">
        <v>25</v>
      </c>
      <c r="O4" s="1" t="s">
        <v>34</v>
      </c>
      <c r="P4" s="1">
        <v>25</v>
      </c>
      <c r="Q4" s="1">
        <f>SUM(F4,H4,J4,L4,N4,P4)</f>
        <v>90</v>
      </c>
      <c r="R4" s="1">
        <f>N4</f>
        <v>25</v>
      </c>
      <c r="S4" s="1">
        <f>Q4-R4</f>
        <v>65</v>
      </c>
    </row>
    <row r="5" spans="1:19" x14ac:dyDescent="0.25">
      <c r="A5" s="1">
        <f>A4+1</f>
        <v>3</v>
      </c>
      <c r="B5" s="1">
        <v>308</v>
      </c>
      <c r="C5" s="1" t="s">
        <v>32</v>
      </c>
      <c r="D5" s="1" t="s">
        <v>8</v>
      </c>
      <c r="E5" s="1">
        <v>22</v>
      </c>
      <c r="F5" s="1">
        <f>E5</f>
        <v>22</v>
      </c>
      <c r="G5" s="2" t="s">
        <v>35</v>
      </c>
      <c r="H5" s="1">
        <v>25</v>
      </c>
      <c r="I5" s="1">
        <v>15</v>
      </c>
      <c r="J5" s="1">
        <f>I5</f>
        <v>15</v>
      </c>
      <c r="K5" s="1">
        <v>14</v>
      </c>
      <c r="L5" s="1">
        <f>K5</f>
        <v>14</v>
      </c>
      <c r="M5" s="1">
        <v>9</v>
      </c>
      <c r="N5" s="1">
        <f>M5</f>
        <v>9</v>
      </c>
      <c r="O5" s="1">
        <v>8</v>
      </c>
      <c r="P5" s="1">
        <f>O5</f>
        <v>8</v>
      </c>
      <c r="Q5" s="1">
        <f>SUM(F5,H5,J5,L5,N5,P5)</f>
        <v>93</v>
      </c>
      <c r="R5" s="1">
        <f>H5</f>
        <v>25</v>
      </c>
      <c r="S5" s="1">
        <f>Q5-R5</f>
        <v>68</v>
      </c>
    </row>
    <row r="6" spans="1:19" x14ac:dyDescent="0.25">
      <c r="A6" s="1">
        <f>A5+1</f>
        <v>4</v>
      </c>
      <c r="B6" s="1" t="s">
        <v>29</v>
      </c>
      <c r="C6" s="1" t="s">
        <v>30</v>
      </c>
      <c r="D6" s="1" t="s">
        <v>8</v>
      </c>
      <c r="E6" s="1">
        <v>17</v>
      </c>
      <c r="F6" s="1">
        <f>E6</f>
        <v>17</v>
      </c>
      <c r="G6" s="1">
        <v>11</v>
      </c>
      <c r="H6" s="1">
        <f>G6</f>
        <v>11</v>
      </c>
      <c r="I6" s="1">
        <v>13</v>
      </c>
      <c r="J6" s="1">
        <f>I6</f>
        <v>13</v>
      </c>
      <c r="K6" s="1">
        <v>13</v>
      </c>
      <c r="L6" s="1">
        <f>K6</f>
        <v>13</v>
      </c>
      <c r="M6" s="2" t="s">
        <v>34</v>
      </c>
      <c r="N6" s="1">
        <v>25</v>
      </c>
      <c r="O6" s="1" t="s">
        <v>34</v>
      </c>
      <c r="P6" s="1">
        <v>25</v>
      </c>
      <c r="Q6" s="1">
        <f>SUM(F6,H6,J6,L6,N6,P6)</f>
        <v>104</v>
      </c>
      <c r="R6" s="1">
        <f>N6</f>
        <v>25</v>
      </c>
      <c r="S6" s="1">
        <f>Q6-R6</f>
        <v>79</v>
      </c>
    </row>
    <row r="7" spans="1:19" x14ac:dyDescent="0.25">
      <c r="A7" s="1">
        <f>A6+1</f>
        <v>5</v>
      </c>
      <c r="B7" s="1">
        <v>356</v>
      </c>
      <c r="C7" s="1" t="s">
        <v>19</v>
      </c>
      <c r="D7" s="1" t="s">
        <v>8</v>
      </c>
      <c r="E7" s="1">
        <v>13</v>
      </c>
      <c r="F7" s="1">
        <f>E7</f>
        <v>13</v>
      </c>
      <c r="G7" s="1" t="s">
        <v>36</v>
      </c>
      <c r="H7" s="1">
        <v>25</v>
      </c>
      <c r="I7" s="1">
        <v>14</v>
      </c>
      <c r="J7" s="1">
        <f>I7</f>
        <v>14</v>
      </c>
      <c r="K7" s="1">
        <v>12</v>
      </c>
      <c r="L7" s="1">
        <f>K7</f>
        <v>12</v>
      </c>
      <c r="M7" s="2" t="s">
        <v>34</v>
      </c>
      <c r="N7" s="1">
        <v>25</v>
      </c>
      <c r="O7" s="1" t="s">
        <v>34</v>
      </c>
      <c r="P7" s="1">
        <v>25</v>
      </c>
      <c r="Q7" s="1">
        <f>SUM(F7,H7,J7,L7,N7,P7)</f>
        <v>114</v>
      </c>
      <c r="R7" s="1">
        <f>N7</f>
        <v>25</v>
      </c>
      <c r="S7" s="1">
        <f>Q7-R7</f>
        <v>89</v>
      </c>
    </row>
    <row r="8" spans="1:19" x14ac:dyDescent="0.25">
      <c r="A8" s="1">
        <f>A7+1</f>
        <v>6</v>
      </c>
      <c r="B8" s="1">
        <v>224</v>
      </c>
      <c r="C8" s="1" t="s">
        <v>16</v>
      </c>
      <c r="D8" s="1" t="s">
        <v>8</v>
      </c>
      <c r="E8" s="1">
        <v>11</v>
      </c>
      <c r="F8" s="1">
        <f>E8</f>
        <v>11</v>
      </c>
      <c r="G8" s="1" t="s">
        <v>35</v>
      </c>
      <c r="H8" s="1">
        <v>25</v>
      </c>
      <c r="I8" s="1">
        <v>10</v>
      </c>
      <c r="J8" s="1">
        <f>I8</f>
        <v>10</v>
      </c>
      <c r="K8" s="1" t="s">
        <v>34</v>
      </c>
      <c r="L8" s="1">
        <v>25</v>
      </c>
      <c r="M8" s="2" t="s">
        <v>34</v>
      </c>
      <c r="N8" s="1">
        <v>25</v>
      </c>
      <c r="O8" s="1" t="s">
        <v>34</v>
      </c>
      <c r="P8" s="1">
        <v>25</v>
      </c>
      <c r="Q8" s="1">
        <f>SUM(F8,H8,J8,L8,N8,P8)</f>
        <v>121</v>
      </c>
      <c r="R8" s="1">
        <f>N8</f>
        <v>25</v>
      </c>
      <c r="S8" s="1">
        <f>Q8-R8</f>
        <v>96</v>
      </c>
    </row>
    <row r="9" spans="1:19" x14ac:dyDescent="0.25">
      <c r="A9" s="1">
        <f>A8+1</f>
        <v>7</v>
      </c>
      <c r="B9" s="1">
        <v>225</v>
      </c>
      <c r="C9" s="1" t="s">
        <v>15</v>
      </c>
      <c r="D9" s="1" t="s">
        <v>8</v>
      </c>
      <c r="E9" s="1">
        <v>8</v>
      </c>
      <c r="F9" s="1">
        <f>E9</f>
        <v>8</v>
      </c>
      <c r="G9" s="1">
        <v>14</v>
      </c>
      <c r="H9" s="1">
        <f>G9</f>
        <v>14</v>
      </c>
      <c r="I9" s="1" t="s">
        <v>34</v>
      </c>
      <c r="J9" s="1">
        <v>25</v>
      </c>
      <c r="K9" s="1" t="s">
        <v>34</v>
      </c>
      <c r="L9" s="1">
        <v>25</v>
      </c>
      <c r="M9" s="2" t="s">
        <v>34</v>
      </c>
      <c r="N9" s="1">
        <v>25</v>
      </c>
      <c r="O9" s="1" t="s">
        <v>34</v>
      </c>
      <c r="P9" s="1">
        <v>25</v>
      </c>
      <c r="Q9" s="1">
        <f>SUM(F9,H9,J9,L9,N9,P9)</f>
        <v>122</v>
      </c>
      <c r="R9" s="1">
        <f>N9</f>
        <v>25</v>
      </c>
      <c r="S9" s="1">
        <f>Q9-R9</f>
        <v>97</v>
      </c>
    </row>
    <row r="10" spans="1:19" x14ac:dyDescent="0.25">
      <c r="A10" s="1">
        <f>A9+1</f>
        <v>8</v>
      </c>
      <c r="B10" s="1">
        <v>328</v>
      </c>
      <c r="C10" s="1" t="s">
        <v>7</v>
      </c>
      <c r="D10" s="1" t="s">
        <v>8</v>
      </c>
      <c r="E10" s="1">
        <v>16</v>
      </c>
      <c r="F10" s="1">
        <f>E10</f>
        <v>16</v>
      </c>
      <c r="G10" s="1">
        <v>16</v>
      </c>
      <c r="H10" s="1">
        <f>G10</f>
        <v>16</v>
      </c>
      <c r="I10" s="2" t="s">
        <v>34</v>
      </c>
      <c r="J10" s="1">
        <v>25</v>
      </c>
      <c r="K10" s="1" t="s">
        <v>34</v>
      </c>
      <c r="L10" s="1">
        <v>25</v>
      </c>
      <c r="M10" s="1" t="s">
        <v>34</v>
      </c>
      <c r="N10" s="1">
        <v>25</v>
      </c>
      <c r="O10" s="1" t="s">
        <v>34</v>
      </c>
      <c r="P10" s="1">
        <v>25</v>
      </c>
      <c r="Q10" s="1">
        <f>SUM(F10,H10,J10,L10,N10,P10)</f>
        <v>132</v>
      </c>
      <c r="R10" s="1">
        <f>J10</f>
        <v>25</v>
      </c>
      <c r="S10" s="1">
        <f>Q10-R10</f>
        <v>107</v>
      </c>
    </row>
    <row r="11" spans="1:19" x14ac:dyDescent="0.25">
      <c r="A11" s="1">
        <f>A10+1</f>
        <v>9</v>
      </c>
      <c r="B11" s="1">
        <v>355</v>
      </c>
      <c r="C11" s="1" t="s">
        <v>23</v>
      </c>
      <c r="D11" s="1" t="s">
        <v>8</v>
      </c>
      <c r="E11" s="1">
        <v>20</v>
      </c>
      <c r="F11" s="1">
        <f>E11</f>
        <v>20</v>
      </c>
      <c r="G11" s="1">
        <v>19</v>
      </c>
      <c r="H11" s="1">
        <f>G11</f>
        <v>19</v>
      </c>
      <c r="I11" s="1">
        <v>18</v>
      </c>
      <c r="J11" s="1">
        <f>I11</f>
        <v>18</v>
      </c>
      <c r="K11" s="1" t="s">
        <v>34</v>
      </c>
      <c r="L11" s="1">
        <v>25</v>
      </c>
      <c r="M11" s="1" t="s">
        <v>34</v>
      </c>
      <c r="N11" s="1">
        <v>25</v>
      </c>
      <c r="O11" s="1" t="s">
        <v>34</v>
      </c>
      <c r="P11" s="1">
        <v>25</v>
      </c>
      <c r="Q11" s="1">
        <f>SUM(F11,H11,J11,L11,N11,P11)</f>
        <v>132</v>
      </c>
      <c r="R11" s="1">
        <f>L11</f>
        <v>25</v>
      </c>
      <c r="S11" s="1">
        <f>Q11-R11</f>
        <v>107</v>
      </c>
    </row>
    <row r="12" spans="1:19" x14ac:dyDescent="0.25">
      <c r="A12" s="1">
        <f>A11+1</f>
        <v>10</v>
      </c>
      <c r="B12" s="1">
        <v>352</v>
      </c>
      <c r="C12" s="1" t="s">
        <v>12</v>
      </c>
      <c r="D12" s="1" t="s">
        <v>8</v>
      </c>
      <c r="E12" s="1">
        <v>19</v>
      </c>
      <c r="F12" s="1">
        <f>E12</f>
        <v>19</v>
      </c>
      <c r="G12" s="1">
        <v>17</v>
      </c>
      <c r="H12" s="1">
        <f>G12</f>
        <v>17</v>
      </c>
      <c r="I12" s="2" t="s">
        <v>34</v>
      </c>
      <c r="J12" s="1">
        <v>25</v>
      </c>
      <c r="K12" s="1" t="s">
        <v>34</v>
      </c>
      <c r="L12" s="1">
        <v>25</v>
      </c>
      <c r="M12" s="1" t="s">
        <v>34</v>
      </c>
      <c r="N12" s="1">
        <v>25</v>
      </c>
      <c r="O12" s="1" t="s">
        <v>34</v>
      </c>
      <c r="P12" s="1">
        <v>25</v>
      </c>
      <c r="Q12" s="1">
        <f>SUM(F12,H12,J12,L12,N12,P12)</f>
        <v>136</v>
      </c>
      <c r="R12" s="1">
        <f>L12</f>
        <v>25</v>
      </c>
      <c r="S12" s="1">
        <f>Q12-R12</f>
        <v>111</v>
      </c>
    </row>
    <row r="13" spans="1:19" x14ac:dyDescent="0.25">
      <c r="A13" s="1">
        <f>A12+1</f>
        <v>11</v>
      </c>
      <c r="B13" s="1">
        <v>1193</v>
      </c>
      <c r="C13" s="1" t="s">
        <v>20</v>
      </c>
      <c r="D13" s="1" t="s">
        <v>8</v>
      </c>
      <c r="E13" s="1">
        <v>23</v>
      </c>
      <c r="F13" s="1">
        <f>E13</f>
        <v>23</v>
      </c>
      <c r="G13" s="1">
        <v>18</v>
      </c>
      <c r="H13" s="1">
        <f>G13</f>
        <v>18</v>
      </c>
      <c r="I13" s="2" t="s">
        <v>34</v>
      </c>
      <c r="J13" s="1">
        <v>25</v>
      </c>
      <c r="K13" s="1" t="s">
        <v>34</v>
      </c>
      <c r="L13" s="1">
        <v>25</v>
      </c>
      <c r="M13" s="1" t="s">
        <v>34</v>
      </c>
      <c r="N13" s="1">
        <v>25</v>
      </c>
      <c r="O13" s="1" t="s">
        <v>34</v>
      </c>
      <c r="P13" s="1">
        <v>25</v>
      </c>
      <c r="Q13" s="1">
        <f>SUM(F13,H13,J13,L13,N13,P13)</f>
        <v>141</v>
      </c>
      <c r="R13" s="1">
        <f>L13</f>
        <v>25</v>
      </c>
      <c r="S13" s="1">
        <f>Q13-R13</f>
        <v>116</v>
      </c>
    </row>
    <row r="14" spans="1:19" x14ac:dyDescent="0.25">
      <c r="A14" s="1">
        <f>A13+1</f>
        <v>12</v>
      </c>
      <c r="B14" s="1">
        <v>228</v>
      </c>
      <c r="C14" s="1" t="s">
        <v>31</v>
      </c>
      <c r="D14" s="1" t="s">
        <v>8</v>
      </c>
      <c r="E14" s="1">
        <v>24</v>
      </c>
      <c r="F14" s="1">
        <f>E14</f>
        <v>24</v>
      </c>
      <c r="G14" s="2" t="s">
        <v>36</v>
      </c>
      <c r="H14" s="1">
        <v>25</v>
      </c>
      <c r="I14" s="1" t="s">
        <v>34</v>
      </c>
      <c r="J14" s="1">
        <v>25</v>
      </c>
      <c r="K14" s="1" t="s">
        <v>34</v>
      </c>
      <c r="L14" s="1">
        <v>25</v>
      </c>
      <c r="M14" s="1" t="s">
        <v>34</v>
      </c>
      <c r="N14" s="1">
        <v>25</v>
      </c>
      <c r="O14" s="1" t="s">
        <v>34</v>
      </c>
      <c r="P14" s="1">
        <v>25</v>
      </c>
      <c r="Q14" s="1">
        <f>SUM(F14,H14,J14,L14,N14,P14)</f>
        <v>149</v>
      </c>
      <c r="R14" s="1">
        <f>J14</f>
        <v>25</v>
      </c>
      <c r="S14" s="1">
        <f>Q14-R14</f>
        <v>124</v>
      </c>
    </row>
  </sheetData>
  <pageMargins left="0.7" right="0.7" top="0.75" bottom="0.75" header="0.3" footer="0.3"/>
  <pageSetup scale="73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tabSelected="1" view="pageBreakPreview" zoomScale="75" zoomScaleNormal="100" zoomScaleSheetLayoutView="75" workbookViewId="0">
      <selection activeCell="D26" sqref="D26"/>
    </sheetView>
  </sheetViews>
  <sheetFormatPr defaultRowHeight="15" x14ac:dyDescent="0.25"/>
  <cols>
    <col min="3" max="3" width="16.42578125" customWidth="1"/>
    <col min="5" max="5" width="8.140625" hidden="1" customWidth="1"/>
    <col min="7" max="7" width="7.42578125" hidden="1" customWidth="1"/>
    <col min="9" max="9" width="8.5703125" hidden="1" customWidth="1"/>
    <col min="11" max="11" width="8.5703125" hidden="1" customWidth="1"/>
    <col min="13" max="13" width="7.42578125" hidden="1" customWidth="1"/>
    <col min="15" max="15" width="9.5703125" hidden="1" customWidth="1"/>
    <col min="16" max="16" width="10.42578125" customWidth="1"/>
    <col min="17" max="17" width="9.28515625" hidden="1" customWidth="1"/>
    <col min="18" max="18" width="9.85546875" hidden="1" customWidth="1"/>
    <col min="19" max="19" width="12.5703125" hidden="1" customWidth="1"/>
  </cols>
  <sheetData>
    <row r="1" spans="1:20" x14ac:dyDescent="0.25">
      <c r="A1" s="1" t="s">
        <v>49</v>
      </c>
      <c r="B1" s="1" t="s">
        <v>52</v>
      </c>
      <c r="C1" s="1"/>
      <c r="D1" s="1" t="s">
        <v>2</v>
      </c>
      <c r="E1" s="1" t="s">
        <v>58</v>
      </c>
      <c r="F1" s="1" t="s">
        <v>4</v>
      </c>
      <c r="G1" s="1" t="s">
        <v>59</v>
      </c>
      <c r="H1" s="1" t="s">
        <v>5</v>
      </c>
      <c r="I1" s="1" t="s">
        <v>60</v>
      </c>
      <c r="J1" s="1" t="s">
        <v>6</v>
      </c>
      <c r="K1" s="1" t="s">
        <v>61</v>
      </c>
      <c r="L1" s="1" t="s">
        <v>42</v>
      </c>
      <c r="M1" s="1" t="s">
        <v>43</v>
      </c>
      <c r="N1" s="1" t="s">
        <v>44</v>
      </c>
      <c r="O1" s="1" t="s">
        <v>62</v>
      </c>
      <c r="P1" s="1" t="s">
        <v>63</v>
      </c>
      <c r="Q1" s="1" t="s">
        <v>64</v>
      </c>
      <c r="R1" s="1" t="s">
        <v>65</v>
      </c>
      <c r="S1" s="1" t="s">
        <v>66</v>
      </c>
      <c r="T1" s="1" t="s">
        <v>48</v>
      </c>
    </row>
    <row r="2" spans="1:20" x14ac:dyDescent="0.25">
      <c r="A2" s="1">
        <v>1</v>
      </c>
      <c r="B2" s="1">
        <v>211</v>
      </c>
      <c r="C2" s="1" t="s">
        <v>54</v>
      </c>
      <c r="D2" s="2">
        <v>2</v>
      </c>
      <c r="E2" s="2">
        <v>2</v>
      </c>
      <c r="F2" s="1">
        <v>2</v>
      </c>
      <c r="G2" s="1">
        <v>2</v>
      </c>
      <c r="H2" s="1">
        <v>1</v>
      </c>
      <c r="I2" s="1">
        <v>1</v>
      </c>
      <c r="J2" s="1">
        <v>1</v>
      </c>
      <c r="K2" s="1">
        <v>1</v>
      </c>
      <c r="L2" s="1">
        <v>1</v>
      </c>
      <c r="M2" s="1">
        <v>1</v>
      </c>
      <c r="N2" s="1">
        <v>1</v>
      </c>
      <c r="O2" s="1">
        <v>1</v>
      </c>
      <c r="P2" s="1">
        <v>1</v>
      </c>
      <c r="Q2" s="1">
        <v>1</v>
      </c>
      <c r="R2" s="1">
        <f>SUM(E2,G2,I2,K2,M2,O2,Q2)</f>
        <v>9</v>
      </c>
      <c r="S2" s="1">
        <f>E2</f>
        <v>2</v>
      </c>
      <c r="T2" s="1">
        <f>R2-S2</f>
        <v>7</v>
      </c>
    </row>
    <row r="3" spans="1:20" x14ac:dyDescent="0.25">
      <c r="A3" s="1">
        <v>2</v>
      </c>
      <c r="B3" s="1">
        <v>203</v>
      </c>
      <c r="C3" s="1" t="s">
        <v>57</v>
      </c>
      <c r="D3" s="1">
        <v>1</v>
      </c>
      <c r="E3" s="1">
        <v>1</v>
      </c>
      <c r="F3" s="1">
        <v>1</v>
      </c>
      <c r="G3" s="1">
        <v>1</v>
      </c>
      <c r="H3" s="1">
        <v>3</v>
      </c>
      <c r="I3" s="1">
        <v>3</v>
      </c>
      <c r="J3" s="2" t="s">
        <v>34</v>
      </c>
      <c r="K3" s="2">
        <v>6</v>
      </c>
      <c r="L3" s="1">
        <v>5</v>
      </c>
      <c r="M3" s="1">
        <v>5</v>
      </c>
      <c r="N3" s="1">
        <v>4</v>
      </c>
      <c r="O3" s="1">
        <v>4</v>
      </c>
      <c r="P3" s="1">
        <v>4</v>
      </c>
      <c r="Q3" s="1">
        <v>4</v>
      </c>
      <c r="R3" s="1">
        <f>SUM(E3,G3,I3,K3,M3,O3,Q3)</f>
        <v>24</v>
      </c>
      <c r="S3" s="1">
        <f>K3</f>
        <v>6</v>
      </c>
      <c r="T3" s="1">
        <f>R3-S3</f>
        <v>18</v>
      </c>
    </row>
    <row r="4" spans="1:20" x14ac:dyDescent="0.25">
      <c r="A4" s="1">
        <v>3</v>
      </c>
      <c r="B4" s="1">
        <v>156</v>
      </c>
      <c r="C4" s="1" t="s">
        <v>53</v>
      </c>
      <c r="D4" s="2" t="s">
        <v>34</v>
      </c>
      <c r="E4" s="2">
        <v>6</v>
      </c>
      <c r="F4" s="1" t="s">
        <v>34</v>
      </c>
      <c r="G4" s="1">
        <v>6</v>
      </c>
      <c r="H4" s="1" t="s">
        <v>34</v>
      </c>
      <c r="I4" s="1">
        <v>6</v>
      </c>
      <c r="J4" s="1" t="s">
        <v>34</v>
      </c>
      <c r="K4" s="1">
        <v>6</v>
      </c>
      <c r="L4" s="1">
        <v>2</v>
      </c>
      <c r="M4" s="1">
        <v>2</v>
      </c>
      <c r="N4" s="1">
        <v>2</v>
      </c>
      <c r="O4" s="1">
        <v>2</v>
      </c>
      <c r="P4" s="1">
        <v>2</v>
      </c>
      <c r="Q4" s="1">
        <v>2</v>
      </c>
      <c r="R4" s="1">
        <f>SUM(E4,G4,I4,K4,M4,O4,Q4)</f>
        <v>30</v>
      </c>
      <c r="S4" s="1">
        <f>E4</f>
        <v>6</v>
      </c>
      <c r="T4" s="1">
        <f>R4-S4</f>
        <v>24</v>
      </c>
    </row>
    <row r="5" spans="1:20" x14ac:dyDescent="0.25">
      <c r="A5" s="1">
        <v>4</v>
      </c>
      <c r="B5" s="1">
        <v>117</v>
      </c>
      <c r="C5" s="1" t="s">
        <v>56</v>
      </c>
      <c r="D5" s="2" t="s">
        <v>36</v>
      </c>
      <c r="E5" s="2">
        <v>6</v>
      </c>
      <c r="F5" s="1">
        <v>4</v>
      </c>
      <c r="G5" s="1">
        <v>4</v>
      </c>
      <c r="H5" s="1">
        <v>4</v>
      </c>
      <c r="I5" s="1">
        <v>4</v>
      </c>
      <c r="J5" s="1">
        <v>2</v>
      </c>
      <c r="K5" s="1">
        <v>2</v>
      </c>
      <c r="L5" s="1">
        <v>4</v>
      </c>
      <c r="M5" s="1">
        <v>4</v>
      </c>
      <c r="N5" s="1">
        <v>5</v>
      </c>
      <c r="O5" s="1">
        <v>5</v>
      </c>
      <c r="P5" s="1">
        <v>5</v>
      </c>
      <c r="Q5" s="1">
        <v>5</v>
      </c>
      <c r="R5" s="1">
        <f>SUM(E5,G5,I5,K5,M5,O5,Q5)</f>
        <v>30</v>
      </c>
      <c r="S5" s="1">
        <f>E5</f>
        <v>6</v>
      </c>
      <c r="T5" s="1">
        <f>R5-S5</f>
        <v>24</v>
      </c>
    </row>
    <row r="6" spans="1:20" x14ac:dyDescent="0.25">
      <c r="A6" s="1">
        <v>5</v>
      </c>
      <c r="B6" s="1" t="s">
        <v>67</v>
      </c>
      <c r="C6" s="1" t="s">
        <v>68</v>
      </c>
      <c r="D6" s="1">
        <v>3</v>
      </c>
      <c r="E6" s="2">
        <v>3</v>
      </c>
      <c r="F6" s="1">
        <v>3</v>
      </c>
      <c r="G6" s="1">
        <v>3</v>
      </c>
      <c r="H6" s="1">
        <v>2</v>
      </c>
      <c r="I6" s="1">
        <v>2</v>
      </c>
      <c r="J6" s="2" t="s">
        <v>34</v>
      </c>
      <c r="K6" s="2">
        <v>6</v>
      </c>
      <c r="L6" s="1" t="s">
        <v>34</v>
      </c>
      <c r="M6" s="1">
        <v>6</v>
      </c>
      <c r="N6" s="1" t="s">
        <v>34</v>
      </c>
      <c r="O6" s="1">
        <v>6</v>
      </c>
      <c r="P6" s="1" t="s">
        <v>34</v>
      </c>
      <c r="Q6" s="1">
        <v>6</v>
      </c>
      <c r="R6" s="1">
        <f>SUM(E6,G6,I6,K6,M6,O6,Q6)</f>
        <v>32</v>
      </c>
      <c r="S6" s="1">
        <f>K6</f>
        <v>6</v>
      </c>
      <c r="T6" s="1">
        <f>R6-S6</f>
        <v>26</v>
      </c>
    </row>
    <row r="7" spans="1:20" x14ac:dyDescent="0.25">
      <c r="A7" s="1">
        <v>6</v>
      </c>
      <c r="B7" s="1">
        <v>356</v>
      </c>
      <c r="C7" s="1" t="s">
        <v>55</v>
      </c>
      <c r="D7" s="2" t="s">
        <v>34</v>
      </c>
      <c r="E7" s="2">
        <v>6</v>
      </c>
      <c r="F7" s="1" t="s">
        <v>34</v>
      </c>
      <c r="G7" s="1">
        <v>6</v>
      </c>
      <c r="H7" s="1" t="s">
        <v>34</v>
      </c>
      <c r="I7" s="1">
        <v>6</v>
      </c>
      <c r="J7" s="1" t="s">
        <v>34</v>
      </c>
      <c r="K7" s="1">
        <v>6</v>
      </c>
      <c r="L7" s="1">
        <v>3</v>
      </c>
      <c r="M7" s="1">
        <v>3</v>
      </c>
      <c r="N7" s="1">
        <v>3</v>
      </c>
      <c r="O7" s="1">
        <v>3</v>
      </c>
      <c r="P7" s="1">
        <v>3</v>
      </c>
      <c r="Q7" s="1">
        <v>3</v>
      </c>
      <c r="R7" s="1">
        <f>SUM(E7,G7,I7,K7,M7,O7,Q7)</f>
        <v>33</v>
      </c>
      <c r="S7" s="1">
        <f>E7</f>
        <v>6</v>
      </c>
      <c r="T7" s="1">
        <f>R7-S7</f>
        <v>27</v>
      </c>
    </row>
  </sheetData>
  <sortState ref="B2:T7">
    <sortCondition ref="T2:T7"/>
  </sortState>
  <pageMargins left="0.7" right="0.7" top="0.75" bottom="0.75" header="0.3" footer="0.3"/>
  <pageSetup scale="47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a-class overall</vt:lpstr>
      <vt:lpstr>Foiling</vt:lpstr>
      <vt:lpstr>Classic</vt:lpstr>
      <vt:lpstr>F16</vt:lpstr>
      <vt:lpstr>'a-class overall'!Print_Area</vt:lpstr>
      <vt:lpstr>'F16'!Print_Area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justi_000</dc:creator>
  <cp:lastModifiedBy>justi_000</cp:lastModifiedBy>
  <cp:lastPrinted>2017-09-10T20:24:35Z</cp:lastPrinted>
  <dcterms:created xsi:type="dcterms:W3CDTF">2017-09-10T00:04:19Z</dcterms:created>
  <dcterms:modified xsi:type="dcterms:W3CDTF">2017-09-12T14:14:20Z</dcterms:modified>
</cp:coreProperties>
</file>